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75" windowWidth="11355" windowHeight="9180" tabRatio="603"/>
  </bookViews>
  <sheets>
    <sheet name="Лист1" sheetId="51" r:id="rId1"/>
    <sheet name="16-20 янв12 о" sheetId="50" r:id="rId2"/>
    <sheet name="26-27 дек о" sheetId="48" r:id="rId3"/>
    <sheet name="26-29 дек м 9,10 шк" sheetId="49" r:id="rId4"/>
    <sheet name="19-23 дек м" sheetId="47" r:id="rId5"/>
    <sheet name="19-23 дек о" sheetId="46" r:id="rId6"/>
    <sheet name="1-2 дек" sheetId="41" r:id="rId7"/>
    <sheet name="12-16 дек о" sheetId="45" r:id="rId8"/>
    <sheet name="12-16 дек  м" sheetId="44" r:id="rId9"/>
    <sheet name="01-03 декб м" sheetId="43" r:id="rId10"/>
    <sheet name="м 28-30 нояб" sheetId="42" r:id="rId11"/>
    <sheet name="28-30 нояб" sheetId="40" r:id="rId12"/>
    <sheet name="7 ноября" sheetId="39" r:id="rId13"/>
    <sheet name="ноя м 21-25" sheetId="38" r:id="rId14"/>
    <sheet name="ноя м 14-18" sheetId="37" r:id="rId15"/>
    <sheet name=" ноя  м 1-3" sheetId="36" r:id="rId16"/>
    <sheet name="ноя общ 21-25 ноя" sheetId="35" r:id="rId17"/>
    <sheet name="ноя общ 14-18" sheetId="34" r:id="rId18"/>
    <sheet name="ноя общ 1-3" sheetId="33" r:id="rId19"/>
    <sheet name="Лист5" sheetId="32" r:id="rId20"/>
    <sheet name="м 17 1,5" sheetId="31" r:id="rId21"/>
    <sheet name="м17,10" sheetId="30" r:id="rId22"/>
    <sheet name="017,10" sheetId="29" r:id="rId23"/>
    <sheet name="пр 3,7" sheetId="15" r:id="rId24"/>
    <sheet name="м3,7" sheetId="14" r:id="rId25"/>
    <sheet name="упк" sheetId="28" r:id="rId26"/>
    <sheet name="уп" sheetId="27" r:id="rId27"/>
    <sheet name="ш 2" sheetId="26" r:id="rId28"/>
    <sheet name="шк 2" sheetId="25" r:id="rId29"/>
    <sheet name="ш 10" sheetId="24" r:id="rId30"/>
    <sheet name="ш10" sheetId="23" r:id="rId31"/>
    <sheet name="4 шк" sheetId="22" r:id="rId32"/>
    <sheet name="9ш" sheetId="21" r:id="rId33"/>
    <sheet name="9 шк" sheetId="20" r:id="rId34"/>
    <sheet name="шк 1,5" sheetId="19" r:id="rId35"/>
    <sheet name="ш4" sheetId="18" r:id="rId36"/>
    <sheet name="3 шк" sheetId="17" r:id="rId37"/>
    <sheet name="о10,14" sheetId="16" r:id="rId38"/>
    <sheet name="о 3,7" sheetId="13" r:id="rId39"/>
    <sheet name="пр" sheetId="12" r:id="rId40"/>
    <sheet name="о 26" sheetId="9" r:id="rId41"/>
    <sheet name="м 26" sheetId="10" r:id="rId42"/>
    <sheet name="Лист3" sheetId="11" r:id="rId43"/>
    <sheet name="Меню общ" sheetId="1" r:id="rId44"/>
    <sheet name="Меню м о" sheetId="2" r:id="rId45"/>
    <sheet name="м 12 сент" sheetId="4" r:id="rId46"/>
    <sheet name="о 12 сент" sheetId="3" r:id="rId47"/>
    <sheet name="продл" sheetId="5" r:id="rId48"/>
    <sheet name="меню 19,09 О" sheetId="8" r:id="rId49"/>
    <sheet name="М Меню 19,09" sheetId="7" r:id="rId50"/>
    <sheet name="продл19" sheetId="6" r:id="rId51"/>
  </sheets>
  <calcPr calcId="179021" refMode="R1C1"/>
</workbook>
</file>

<file path=xl/calcChain.xml><?xml version="1.0" encoding="utf-8"?>
<calcChain xmlns="http://schemas.openxmlformats.org/spreadsheetml/2006/main">
  <c r="D30" i="51"/>
  <c r="D21"/>
  <c r="D15"/>
  <c r="M47"/>
  <c r="L47"/>
  <c r="K47"/>
  <c r="J47"/>
  <c r="D47"/>
  <c r="C47"/>
  <c r="M21"/>
  <c r="L21"/>
  <c r="K21"/>
  <c r="J21"/>
  <c r="C21"/>
  <c r="M30"/>
  <c r="L30"/>
  <c r="K30"/>
  <c r="J30"/>
  <c r="C30"/>
  <c r="I30"/>
  <c r="H30"/>
  <c r="G30"/>
  <c r="F30"/>
  <c r="E30"/>
  <c r="I27"/>
  <c r="H27"/>
  <c r="G27"/>
  <c r="F27"/>
  <c r="E27"/>
  <c r="E38"/>
  <c r="I47"/>
  <c r="H47"/>
  <c r="G47"/>
  <c r="F47"/>
  <c r="E47"/>
  <c r="I21"/>
  <c r="H21"/>
  <c r="G21"/>
  <c r="F21"/>
  <c r="E21"/>
  <c r="I20"/>
  <c r="H20"/>
  <c r="G20"/>
  <c r="F20"/>
  <c r="E20"/>
  <c r="L38"/>
  <c r="L15"/>
  <c r="J15"/>
  <c r="C15"/>
  <c r="C38"/>
  <c r="M15"/>
  <c r="K15"/>
  <c r="I12"/>
  <c r="H12"/>
  <c r="G12"/>
  <c r="F12"/>
  <c r="E12"/>
  <c r="M38"/>
  <c r="K38"/>
  <c r="J38"/>
  <c r="E15"/>
  <c r="F15"/>
  <c r="G15"/>
  <c r="H15"/>
  <c r="I15"/>
  <c r="D38"/>
  <c r="F38"/>
  <c r="G38"/>
  <c r="H38"/>
  <c r="I38"/>
  <c r="C35" i="50"/>
  <c r="C18"/>
  <c r="C27"/>
  <c r="C56"/>
  <c r="C44"/>
  <c r="C52"/>
  <c r="C33" i="47"/>
  <c r="C17"/>
  <c r="C25"/>
  <c r="C36"/>
  <c r="D17" i="49"/>
  <c r="D53"/>
  <c r="D25"/>
  <c r="D33"/>
  <c r="D39"/>
  <c r="D47"/>
  <c r="C17"/>
  <c r="C53"/>
  <c r="C25"/>
  <c r="C33"/>
  <c r="C39"/>
  <c r="C47"/>
  <c r="C51" i="48"/>
  <c r="C60"/>
  <c r="C63"/>
  <c r="C19"/>
  <c r="C28"/>
  <c r="C31"/>
  <c r="C27" i="46"/>
  <c r="C44"/>
  <c r="C35"/>
  <c r="C18"/>
  <c r="C56"/>
  <c r="C51"/>
  <c r="C45" i="45"/>
  <c r="C18"/>
  <c r="C27"/>
  <c r="C55"/>
  <c r="C36"/>
  <c r="C51"/>
  <c r="C17" i="44"/>
  <c r="C26"/>
  <c r="C35"/>
  <c r="C41"/>
  <c r="C56"/>
  <c r="C47"/>
  <c r="C54"/>
  <c r="C24" i="43"/>
  <c r="C16"/>
  <c r="C35"/>
  <c r="C32"/>
  <c r="C18" i="42"/>
  <c r="C26"/>
  <c r="C34"/>
  <c r="C37"/>
  <c r="C23" i="41"/>
  <c r="C32"/>
  <c r="C35"/>
  <c r="C19" i="40"/>
  <c r="C39"/>
  <c r="C28"/>
  <c r="C36"/>
  <c r="C26" i="39"/>
  <c r="C47" i="38"/>
  <c r="C32"/>
  <c r="C30" i="36"/>
  <c r="C17" i="38"/>
  <c r="C25"/>
  <c r="C40"/>
  <c r="C54"/>
  <c r="C56"/>
  <c r="C17" i="37"/>
  <c r="C25"/>
  <c r="C59"/>
  <c r="C33"/>
  <c r="C41"/>
  <c r="C48"/>
  <c r="C57"/>
  <c r="C21" i="36"/>
  <c r="C38"/>
  <c r="C20" i="35"/>
  <c r="C58"/>
  <c r="C29"/>
  <c r="C37"/>
  <c r="C46"/>
  <c r="C55"/>
  <c r="C38" i="34"/>
  <c r="C29"/>
  <c r="C20"/>
  <c r="C59"/>
  <c r="C48"/>
  <c r="C56"/>
  <c r="C21" i="33"/>
  <c r="C44"/>
  <c r="C31"/>
  <c r="C41"/>
  <c r="C17" i="32"/>
  <c r="C54"/>
  <c r="C25"/>
  <c r="C33"/>
  <c r="C41"/>
  <c r="C49"/>
  <c r="C17" i="31"/>
  <c r="C25"/>
  <c r="C33"/>
  <c r="C41"/>
  <c r="C60"/>
  <c r="C49"/>
  <c r="C58"/>
  <c r="C17" i="30"/>
  <c r="C25"/>
  <c r="C60"/>
  <c r="C32"/>
  <c r="C40"/>
  <c r="C48"/>
  <c r="C58"/>
  <c r="C30" i="29"/>
  <c r="C60"/>
  <c r="C21"/>
  <c r="C38"/>
  <c r="C48"/>
  <c r="C57"/>
  <c r="C18" i="28"/>
  <c r="C53"/>
  <c r="C26"/>
  <c r="C33"/>
  <c r="C41"/>
  <c r="C49"/>
  <c r="C58" i="27"/>
  <c r="C18"/>
  <c r="C26"/>
  <c r="C33"/>
  <c r="C61"/>
  <c r="C41"/>
  <c r="C49"/>
  <c r="C56" i="26"/>
  <c r="C18"/>
  <c r="C59"/>
  <c r="C25"/>
  <c r="C32"/>
  <c r="C40"/>
  <c r="C48"/>
  <c r="C18" i="25"/>
  <c r="C51"/>
  <c r="C25"/>
  <c r="C32"/>
  <c r="C40"/>
  <c r="C48"/>
  <c r="C59" i="24"/>
  <c r="C18"/>
  <c r="C27"/>
  <c r="C34"/>
  <c r="C62"/>
  <c r="C42"/>
  <c r="C50"/>
  <c r="C18" i="23"/>
  <c r="C26"/>
  <c r="C54"/>
  <c r="C33"/>
  <c r="C41"/>
  <c r="C49"/>
  <c r="C18" i="22"/>
  <c r="C26"/>
  <c r="C62"/>
  <c r="C33"/>
  <c r="C42"/>
  <c r="C60"/>
  <c r="C50"/>
  <c r="C18" i="21"/>
  <c r="C26"/>
  <c r="C33"/>
  <c r="C41"/>
  <c r="C60"/>
  <c r="C58"/>
  <c r="C49"/>
  <c r="C18" i="20"/>
  <c r="C26"/>
  <c r="C33"/>
  <c r="C53"/>
  <c r="C42"/>
  <c r="C50"/>
  <c r="C26" i="19"/>
  <c r="C18"/>
  <c r="C62"/>
  <c r="C33"/>
  <c r="C42"/>
  <c r="C60"/>
  <c r="C50"/>
  <c r="C19" i="18"/>
  <c r="C52"/>
  <c r="C27"/>
  <c r="C33"/>
  <c r="C41"/>
  <c r="C49"/>
  <c r="C26" i="17"/>
  <c r="C18"/>
  <c r="C32"/>
  <c r="C40"/>
  <c r="C60"/>
  <c r="C48"/>
  <c r="C58"/>
  <c r="C51" i="16"/>
  <c r="C21"/>
  <c r="C31"/>
  <c r="C41"/>
  <c r="C59"/>
  <c r="C61"/>
  <c r="C29" i="15"/>
  <c r="C20"/>
  <c r="C60"/>
  <c r="C39"/>
  <c r="C48"/>
  <c r="C58"/>
  <c r="C17" i="14"/>
  <c r="C25"/>
  <c r="C63"/>
  <c r="C33"/>
  <c r="C42"/>
  <c r="C51"/>
  <c r="C61"/>
  <c r="C21" i="13"/>
  <c r="C61"/>
  <c r="C30"/>
  <c r="C40"/>
  <c r="C49"/>
  <c r="C59"/>
  <c r="C20" i="12"/>
  <c r="C29"/>
  <c r="C39"/>
  <c r="C48"/>
  <c r="C60"/>
  <c r="C58"/>
  <c r="C63" i="10"/>
  <c r="C19"/>
  <c r="C27"/>
  <c r="C65"/>
  <c r="C35"/>
  <c r="C44"/>
  <c r="C53"/>
  <c r="C29" i="9"/>
  <c r="C21"/>
  <c r="C60"/>
  <c r="C38"/>
  <c r="C48"/>
  <c r="C58"/>
  <c r="C57" i="6"/>
  <c r="C20"/>
  <c r="C29"/>
  <c r="C39"/>
  <c r="C48"/>
  <c r="C59"/>
  <c r="C54" i="7"/>
  <c r="C21"/>
  <c r="C64"/>
  <c r="C29"/>
  <c r="C38"/>
  <c r="C46"/>
  <c r="C62"/>
  <c r="C21" i="8"/>
  <c r="C62"/>
  <c r="C31"/>
  <c r="C41"/>
  <c r="C51"/>
  <c r="C60"/>
  <c r="C21" i="5"/>
  <c r="C60"/>
  <c r="C30"/>
  <c r="C40"/>
  <c r="C49"/>
  <c r="C58"/>
  <c r="C62" i="4"/>
  <c r="C20"/>
  <c r="C29"/>
  <c r="C37"/>
  <c r="C66"/>
  <c r="C46"/>
  <c r="C54"/>
  <c r="C20" i="3"/>
  <c r="C30"/>
  <c r="C40"/>
  <c r="C61"/>
  <c r="C50"/>
  <c r="C59"/>
  <c r="C59" i="2"/>
  <c r="C51"/>
  <c r="C43"/>
  <c r="C35"/>
  <c r="C27"/>
  <c r="C62"/>
  <c r="C18"/>
  <c r="C20" i="1"/>
  <c r="C61"/>
  <c r="C59"/>
  <c r="C49"/>
  <c r="C39"/>
  <c r="C30"/>
  <c r="D48" i="51"/>
</calcChain>
</file>

<file path=xl/sharedStrings.xml><?xml version="1.0" encoding="utf-8"?>
<sst xmlns="http://schemas.openxmlformats.org/spreadsheetml/2006/main" count="3774" uniqueCount="587">
  <si>
    <t xml:space="preserve">Согласовано : </t>
  </si>
  <si>
    <t>Директор МОУ СОШ №</t>
  </si>
  <si>
    <t>___________________</t>
  </si>
  <si>
    <t xml:space="preserve">Утверждаю : Директор </t>
  </si>
  <si>
    <t>МУП " Общепит"</t>
  </si>
  <si>
    <t>Марачкова В.М</t>
  </si>
  <si>
    <t>____________________</t>
  </si>
  <si>
    <t xml:space="preserve">                                                                  МЕНЮ.</t>
  </si>
  <si>
    <t xml:space="preserve">                                                             ПОНЕДЕЛЬНИК</t>
  </si>
  <si>
    <t>Повар:</t>
  </si>
  <si>
    <t>Наименование блюд</t>
  </si>
  <si>
    <t xml:space="preserve">        Выход </t>
  </si>
  <si>
    <t xml:space="preserve">           (гр)</t>
  </si>
  <si>
    <t xml:space="preserve">        Цена</t>
  </si>
  <si>
    <t xml:space="preserve">     ( руб.коп.)</t>
  </si>
  <si>
    <t xml:space="preserve">                                                                 ВТОРНИК</t>
  </si>
  <si>
    <t xml:space="preserve">                                                                  СРЕДА</t>
  </si>
  <si>
    <t xml:space="preserve">                                                                  ЧЕТВЕРГ</t>
  </si>
  <si>
    <t xml:space="preserve">                                                                  ПЯТНИЦА</t>
  </si>
  <si>
    <t xml:space="preserve">                    на детей из малообеспеченных и многодетных семей</t>
  </si>
  <si>
    <t xml:space="preserve">                                                            МЕНЮ.</t>
  </si>
  <si>
    <t xml:space="preserve">                                                                ЧЕТВЕРГ</t>
  </si>
  <si>
    <t xml:space="preserve">                                                                ПЯТНИЦА</t>
  </si>
  <si>
    <t xml:space="preserve">                                                                 СУББОТА</t>
  </si>
  <si>
    <t xml:space="preserve">                                         с " 5 " сентября по " 9 "сентября 2011 г.</t>
  </si>
  <si>
    <t>Яйцо вареное</t>
  </si>
  <si>
    <t>1 шт</t>
  </si>
  <si>
    <t>Каша Геркулесовая молочная с маслом слив с изюмом</t>
  </si>
  <si>
    <t>150/5/5</t>
  </si>
  <si>
    <t>Хлеб</t>
  </si>
  <si>
    <t>1 кус</t>
  </si>
  <si>
    <t>Компот из кураги</t>
  </si>
  <si>
    <t xml:space="preserve">200 мл </t>
  </si>
  <si>
    <t>Итого</t>
  </si>
  <si>
    <t>Салат из свеклы с изюмом</t>
  </si>
  <si>
    <t>Макароны отварные с сыром (масло сливочное)</t>
  </si>
  <si>
    <t>Сосиска отварная</t>
  </si>
  <si>
    <t xml:space="preserve">Чай с сахаром </t>
  </si>
  <si>
    <t>200 мл</t>
  </si>
  <si>
    <t>Итого:</t>
  </si>
  <si>
    <t>5.09.2011 г</t>
  </si>
  <si>
    <t>6.09.2011 г</t>
  </si>
  <si>
    <t>7.09.2011 г</t>
  </si>
  <si>
    <t>8.09.2011 г</t>
  </si>
  <si>
    <t>9.09.2011 г</t>
  </si>
  <si>
    <t>Рыба ( минтай) с гречкой в соусе молочном</t>
  </si>
  <si>
    <t>75/100/100</t>
  </si>
  <si>
    <t>Помидоры свежие</t>
  </si>
  <si>
    <t>Рис отварной</t>
  </si>
  <si>
    <t>Цыпленок отварной</t>
  </si>
  <si>
    <t>Кисель</t>
  </si>
  <si>
    <t>Салат из свежей капусты</t>
  </si>
  <si>
    <t>Картофельное пюре</t>
  </si>
  <si>
    <t>Котлета с соусом</t>
  </si>
  <si>
    <t>50/50</t>
  </si>
  <si>
    <t>Итого :</t>
  </si>
  <si>
    <t>Всего:</t>
  </si>
  <si>
    <t>Суп с макаронными изделиями на куринном бульоне</t>
  </si>
  <si>
    <t>Печенье " Ласена"</t>
  </si>
  <si>
    <t>Суп с рисом на куринном бульоне</t>
  </si>
  <si>
    <t>Куры отварные</t>
  </si>
  <si>
    <t>Корж молочный</t>
  </si>
  <si>
    <t>ИТОГО :</t>
  </si>
  <si>
    <t xml:space="preserve">                                                             ПОНЕДЕЛЬНИК  5.09.11 г</t>
  </si>
  <si>
    <t>10.09.2011 г</t>
  </si>
  <si>
    <t xml:space="preserve">                          с "5" сентября по "10 " сентября 2011 г.</t>
  </si>
  <si>
    <t xml:space="preserve">                                         с " 12 " сентября по " 16 "сентября 2011 г.</t>
  </si>
  <si>
    <t>150/5</t>
  </si>
  <si>
    <t>50/5/20</t>
  </si>
  <si>
    <t>Капуста тушенная</t>
  </si>
  <si>
    <t>Биточки с соусом</t>
  </si>
  <si>
    <t>50/30</t>
  </si>
  <si>
    <t>с колбасой вареной</t>
  </si>
  <si>
    <t>Компот из слив</t>
  </si>
  <si>
    <t>Омлет из 2х яиц</t>
  </si>
  <si>
    <t>Морковь тушенная с яблоками</t>
  </si>
  <si>
    <t>Макароны отварные</t>
  </si>
  <si>
    <t>Сердце тушенное в соусе</t>
  </si>
  <si>
    <t>Чай с сахаром</t>
  </si>
  <si>
    <t>Картофель и овощи тушенные в соусе ( рагу)</t>
  </si>
  <si>
    <t>с сосиской</t>
  </si>
  <si>
    <t>12.09.2011 г</t>
  </si>
  <si>
    <t>13.09.2011 г</t>
  </si>
  <si>
    <t>14.09.2011 г</t>
  </si>
  <si>
    <t>15.09.2011 г</t>
  </si>
  <si>
    <t>16.09.2011 г</t>
  </si>
  <si>
    <t>Каша рисовая молочная с маслом сливочным</t>
  </si>
  <si>
    <t xml:space="preserve">Булочка Дорожная с маслом сливочн и  сыром Костромским </t>
  </si>
  <si>
    <t>Суп горох</t>
  </si>
  <si>
    <t>Вафли</t>
  </si>
  <si>
    <t>55 гр</t>
  </si>
  <si>
    <t>Каша кукурузная молочная</t>
  </si>
  <si>
    <t>140,/5</t>
  </si>
  <si>
    <t>Пирог с ягодой</t>
  </si>
  <si>
    <t xml:space="preserve">                              на детей из малообеспеченных и многодетных семей</t>
  </si>
  <si>
    <t>17.09.2011 г</t>
  </si>
  <si>
    <t>Овощи припущенные</t>
  </si>
  <si>
    <t>Макароны ( Масло слив)</t>
  </si>
  <si>
    <t>Колбаса вареная</t>
  </si>
  <si>
    <t>Суп гороховый с фрикадельками</t>
  </si>
  <si>
    <t>250/16</t>
  </si>
  <si>
    <t>Глазировка</t>
  </si>
  <si>
    <t>Суп картофельный с макаронными изделиями с сайрой</t>
  </si>
  <si>
    <t>Соковый напиток</t>
  </si>
  <si>
    <t>Песочники</t>
  </si>
  <si>
    <t xml:space="preserve">Щи </t>
  </si>
  <si>
    <t>Кефир</t>
  </si>
  <si>
    <t>Суп с гречкой</t>
  </si>
  <si>
    <t>Булочка с повидлом</t>
  </si>
  <si>
    <t xml:space="preserve">Сок </t>
  </si>
  <si>
    <t xml:space="preserve">                                                    Группа продленного дня.</t>
  </si>
  <si>
    <t>80гр/1шт</t>
  </si>
  <si>
    <t>1 шт /70 гр</t>
  </si>
  <si>
    <t>1шт/75гр</t>
  </si>
  <si>
    <t xml:space="preserve">                                         с " 19 " сентября по " 23 "сентября 2011 г.</t>
  </si>
  <si>
    <t>19.09.2011 г</t>
  </si>
  <si>
    <t>20.09.2011 г</t>
  </si>
  <si>
    <t>21.09.2011 г</t>
  </si>
  <si>
    <t>22.09.2011 г</t>
  </si>
  <si>
    <t>23.09.2011 г</t>
  </si>
  <si>
    <t>Гречка</t>
  </si>
  <si>
    <t>Сосиски молочные</t>
  </si>
  <si>
    <t>Салат из свежих помидор</t>
  </si>
  <si>
    <t>Плов из мяса птицы</t>
  </si>
  <si>
    <t>150/50</t>
  </si>
  <si>
    <t>Компот</t>
  </si>
  <si>
    <t>Салат из св капусты</t>
  </si>
  <si>
    <t>Макароны отварные( масло сливочное)</t>
  </si>
  <si>
    <t>Рыба (минтай) жаренный</t>
  </si>
  <si>
    <t>Котлета свекольная</t>
  </si>
  <si>
    <t>Пряники</t>
  </si>
  <si>
    <t>Тефтели с рисом и соусом</t>
  </si>
  <si>
    <t>60/50</t>
  </si>
  <si>
    <t>130/5</t>
  </si>
  <si>
    <t>Каша ячневая молочная с маслом</t>
  </si>
  <si>
    <t>Каша манная молочная</t>
  </si>
  <si>
    <t>150,/5</t>
  </si>
  <si>
    <t>Маковка</t>
  </si>
  <si>
    <t>Сок абрикосовый</t>
  </si>
  <si>
    <t>Печенье</t>
  </si>
  <si>
    <t>Сок</t>
  </si>
  <si>
    <t>Пироженное медовое</t>
  </si>
  <si>
    <t>.75.</t>
  </si>
  <si>
    <t>Картофель тушенный с мясными фрикадельками</t>
  </si>
  <si>
    <t>с мясными фрикадельками</t>
  </si>
  <si>
    <t>Пирог</t>
  </si>
  <si>
    <t>1 шт /75 гр</t>
  </si>
  <si>
    <t>Горох отварной ( масло сливоное)</t>
  </si>
  <si>
    <t xml:space="preserve">Колбаса Докторская отваренная </t>
  </si>
  <si>
    <t>Булочка с помадкой</t>
  </si>
  <si>
    <t xml:space="preserve">                                         с " 26 " сентября по " 30 "сентября 2011 г.</t>
  </si>
  <si>
    <t>26.09.2011 г</t>
  </si>
  <si>
    <t>27.09.2011 г</t>
  </si>
  <si>
    <t>28.09.2011 г</t>
  </si>
  <si>
    <t>29.09.2011 г</t>
  </si>
  <si>
    <t>30.09.2011 г</t>
  </si>
  <si>
    <t>Кофейный напиток " Здоровье"</t>
  </si>
  <si>
    <t>Бутерброд с сыром колбасным</t>
  </si>
  <si>
    <t>1 кус/20 гр</t>
  </si>
  <si>
    <t>Запеканка картофельная с овощами ( соус томатный)</t>
  </si>
  <si>
    <t>200/50</t>
  </si>
  <si>
    <t>Ряженка</t>
  </si>
  <si>
    <t xml:space="preserve">Салат из свеклы с изюмом </t>
  </si>
  <si>
    <t>Котлета мясная /соус</t>
  </si>
  <si>
    <t>Сосиска молочная</t>
  </si>
  <si>
    <t>Макароны отварные( масло сливочн)</t>
  </si>
  <si>
    <t>Шницель из говядины</t>
  </si>
  <si>
    <t xml:space="preserve">Каша пшенная молочная с маслом слив </t>
  </si>
  <si>
    <t xml:space="preserve">                                 на детей малообеспеченных имногодетных семей.</t>
  </si>
  <si>
    <t>Всего</t>
  </si>
  <si>
    <t xml:space="preserve">                                                                  суббота</t>
  </si>
  <si>
    <t>01.10.2011 г</t>
  </si>
  <si>
    <t xml:space="preserve">                                         с " 26 " сентября по " 01 "октября 2011 г.</t>
  </si>
  <si>
    <t>Кекс чайный</t>
  </si>
  <si>
    <t xml:space="preserve">                                26 " сентября по " 30 "сентября 2011 г.</t>
  </si>
  <si>
    <t>Щи из свежей капусты</t>
  </si>
  <si>
    <t>Пирожное бисквитное с сах пудрой</t>
  </si>
  <si>
    <t>Суп картофельный с макар.изд.с консервой Сайра</t>
  </si>
  <si>
    <t>Сокосодержащий напиток</t>
  </si>
  <si>
    <t>Пирог с ягодами</t>
  </si>
  <si>
    <t>Суп гороховый с мясными фрикадельками</t>
  </si>
  <si>
    <t>чай с сахаром</t>
  </si>
  <si>
    <t xml:space="preserve">Суп с рисом </t>
  </si>
  <si>
    <t>с курицей</t>
  </si>
  <si>
    <t>Булочка Российская</t>
  </si>
  <si>
    <t>1шт/60гр</t>
  </si>
  <si>
    <t>.1/75.</t>
  </si>
  <si>
    <t>Каша ячневая молоч с маслом.с изюмом</t>
  </si>
  <si>
    <t>1 шт /80 гр</t>
  </si>
  <si>
    <t xml:space="preserve">                                         с " 3 " октября по " 7 "октября 2011 г.</t>
  </si>
  <si>
    <t>3.10.2011 г</t>
  </si>
  <si>
    <t>4.10.2011 г</t>
  </si>
  <si>
    <t>5.10.2011 г</t>
  </si>
  <si>
    <t>6.10.2011 г</t>
  </si>
  <si>
    <t>7.10.2011 г</t>
  </si>
  <si>
    <t>Раба (минтай) тушенная в томате с овощами</t>
  </si>
  <si>
    <t>Ципленок бройлер тушенный в соусе</t>
  </si>
  <si>
    <t>Омлет из 2-х яиц</t>
  </si>
  <si>
    <t>с сосиской молочной</t>
  </si>
  <si>
    <t>Бутерброд с колбасой" Армавирская"</t>
  </si>
  <si>
    <t xml:space="preserve">Каша кукурузная молочная с маслом </t>
  </si>
  <si>
    <t>1кус/20</t>
  </si>
  <si>
    <t>70/75</t>
  </si>
  <si>
    <t xml:space="preserve">                                         с " 3 " октября по " 8 "октября 2011 г.</t>
  </si>
  <si>
    <t>03.10.2011 г</t>
  </si>
  <si>
    <t>04.10.2011 г</t>
  </si>
  <si>
    <t>05.10.2011 г</t>
  </si>
  <si>
    <t>06.10.2011 г</t>
  </si>
  <si>
    <t>07.10.2011 г</t>
  </si>
  <si>
    <t>08.10.2011 г</t>
  </si>
  <si>
    <t xml:space="preserve">Каша кукурузная молочная с маслом слив </t>
  </si>
  <si>
    <t>Ватрушка с повидлом</t>
  </si>
  <si>
    <t>Икра из свеклы</t>
  </si>
  <si>
    <t>Хлебцы с изюмом</t>
  </si>
  <si>
    <t>_______________________</t>
  </si>
  <si>
    <t xml:space="preserve">                                03" октября по " 7 "октября 2011 г.</t>
  </si>
  <si>
    <t xml:space="preserve"> с мясными фрикадельками</t>
  </si>
  <si>
    <t>Каша пшенная мол с маслом и изюмом</t>
  </si>
  <si>
    <t>Суп с гречкою</t>
  </si>
  <si>
    <t>Щи</t>
  </si>
  <si>
    <t>95 гр</t>
  </si>
  <si>
    <t>Пирог Глазировка</t>
  </si>
  <si>
    <t xml:space="preserve">Рассольник </t>
  </si>
  <si>
    <t>250 г</t>
  </si>
  <si>
    <t>.1/75</t>
  </si>
  <si>
    <t xml:space="preserve">                                         с " 10 " октября по " 14 "октября 2011 г.</t>
  </si>
  <si>
    <t>10.10.2011 г</t>
  </si>
  <si>
    <t>11.10.2011 г</t>
  </si>
  <si>
    <t>12.10.2011 г</t>
  </si>
  <si>
    <t>13.10.2011 г</t>
  </si>
  <si>
    <t>14.10.2011 г</t>
  </si>
  <si>
    <t>Каша ячневая молочная с маслом и изюмом</t>
  </si>
  <si>
    <t>Булочка " Дорожная" с сыром " Российский"</t>
  </si>
  <si>
    <t>50/15</t>
  </si>
  <si>
    <t xml:space="preserve"> Сосиска " Бистро"</t>
  </si>
  <si>
    <t>Макароны отварные ( масло слив)</t>
  </si>
  <si>
    <t>Сердце говяжье в соусе</t>
  </si>
  <si>
    <t>Салат из свежей капусты с морковью и яблоками</t>
  </si>
  <si>
    <t>Тефтели с рисом/ соус</t>
  </si>
  <si>
    <t>60/100/80</t>
  </si>
  <si>
    <t>Рыба " Минтай"/с гречкой/ в соусе молочном.</t>
  </si>
  <si>
    <t>1 к /15</t>
  </si>
  <si>
    <t xml:space="preserve">                                         с " 10 " октября по " 15 "октября 2011 г.</t>
  </si>
  <si>
    <t>Директор МОУ СОШ №3</t>
  </si>
  <si>
    <t>15.10.2011 г</t>
  </si>
  <si>
    <t>Бутерброд  с сыром " Российский"</t>
  </si>
  <si>
    <t>Макароны отварные ( масло раст)</t>
  </si>
  <si>
    <t>Каша манная молочная с маслом</t>
  </si>
  <si>
    <t>Суп с макаронными изделиями с рыбной консервой</t>
  </si>
  <si>
    <t>Вафли " Часики"</t>
  </si>
  <si>
    <t xml:space="preserve">Каша " Геркулесовая" молочн с маслом </t>
  </si>
  <si>
    <t>140/5</t>
  </si>
  <si>
    <t xml:space="preserve">Каша рисовая мол с маслом </t>
  </si>
  <si>
    <t>30 гр</t>
  </si>
  <si>
    <t>75гр</t>
  </si>
  <si>
    <t>Булочка " Дорожная"  с сыром " Российский"</t>
  </si>
  <si>
    <t>50 /15</t>
  </si>
  <si>
    <t>.140/5</t>
  </si>
  <si>
    <t>Пирог с изюмом</t>
  </si>
  <si>
    <t>Рыба (минтай) с гречкой в соусе молочном</t>
  </si>
  <si>
    <t>Каша пшенная мол с маслом с яблоками</t>
  </si>
  <si>
    <t>150/5/10</t>
  </si>
  <si>
    <t>Перожное глазированное</t>
  </si>
  <si>
    <t>1/ 80 гр</t>
  </si>
  <si>
    <t>Директор МОУ СОШ №9</t>
  </si>
  <si>
    <t>16 чел</t>
  </si>
  <si>
    <t>1/75гр</t>
  </si>
  <si>
    <t>119 человек</t>
  </si>
  <si>
    <t>60/52</t>
  </si>
  <si>
    <t>Каша рисовая мол с маслом</t>
  </si>
  <si>
    <t>Директор МОУ СОШ №4</t>
  </si>
  <si>
    <t>Песочник</t>
  </si>
  <si>
    <t>17 чел</t>
  </si>
  <si>
    <t xml:space="preserve"> Сосиска отварн</t>
  </si>
  <si>
    <t>Макароны ( масло сливочн)</t>
  </si>
  <si>
    <t>32 гр</t>
  </si>
  <si>
    <t>.150/5</t>
  </si>
  <si>
    <t>Горох отварной</t>
  </si>
  <si>
    <t xml:space="preserve">Тефтели с рисом </t>
  </si>
  <si>
    <t>87 чел</t>
  </si>
  <si>
    <t>14 гр</t>
  </si>
  <si>
    <t>Директор МОУ СОШ №10</t>
  </si>
  <si>
    <t>12 чел</t>
  </si>
  <si>
    <t>Директор МОУ СОШ №2</t>
  </si>
  <si>
    <t>Макароны отвар(масло слив)</t>
  </si>
  <si>
    <t>Суп с макаронными изделиями с рыбными консервами</t>
  </si>
  <si>
    <t>Вафли " часики"</t>
  </si>
  <si>
    <t>Котлета говяжья</t>
  </si>
  <si>
    <t>70 чел</t>
  </si>
  <si>
    <t>Директор МОУ УПК</t>
  </si>
  <si>
    <t>22 чел</t>
  </si>
  <si>
    <t>50/100/80</t>
  </si>
  <si>
    <t>.130/5</t>
  </si>
  <si>
    <t>2 чел</t>
  </si>
  <si>
    <t xml:space="preserve">                                         с " 17 " октября по " 21 "октября 2011 г.</t>
  </si>
  <si>
    <t>Макароны отварные с сыром</t>
  </si>
  <si>
    <t>Колбаса Докторская отварная</t>
  </si>
  <si>
    <t>Морковь тушенная с рисом</t>
  </si>
  <si>
    <t>17.10.2011 г</t>
  </si>
  <si>
    <t>18.10.2011 г</t>
  </si>
  <si>
    <t>19.10.2011 г</t>
  </si>
  <si>
    <t>20.10.2011 г</t>
  </si>
  <si>
    <t>21.10.2011 г</t>
  </si>
  <si>
    <t>Запеканка картофельная с овощами</t>
  </si>
  <si>
    <t>Шницель говядины с соусом</t>
  </si>
  <si>
    <t>Тефтели рыбные с соусом</t>
  </si>
  <si>
    <t>Цыпленок- бройлера отварной</t>
  </si>
  <si>
    <t xml:space="preserve">                                                                 </t>
  </si>
  <si>
    <t xml:space="preserve">                                                                  МЕНЮ</t>
  </si>
  <si>
    <t xml:space="preserve">                                         с " 17 " октября по "  22"октября 2011 г.</t>
  </si>
  <si>
    <t>22.10.2011 г</t>
  </si>
  <si>
    <t>Каша ячневая мол с маслом</t>
  </si>
  <si>
    <t>Кре6ндель сахарный</t>
  </si>
  <si>
    <t>Булочка " Дорожная"</t>
  </si>
  <si>
    <t>Сосиска Бистро отварная</t>
  </si>
  <si>
    <t>Морковь</t>
  </si>
  <si>
    <t>Крендель сахарный</t>
  </si>
  <si>
    <t xml:space="preserve">                                                 группа продленного дня</t>
  </si>
  <si>
    <t>Суп картофельный с макарон изделиями с рыбными конс</t>
  </si>
  <si>
    <t>Пирог с черемухой</t>
  </si>
  <si>
    <t>Суп гороховый на куринном бульоне</t>
  </si>
  <si>
    <t>Пирожное медовое</t>
  </si>
  <si>
    <t>Суп с крупой гречневой</t>
  </si>
  <si>
    <t>Пирог с капустой</t>
  </si>
  <si>
    <t>Пирожное глазированное</t>
  </si>
  <si>
    <t>Катофель тушенный</t>
  </si>
  <si>
    <t xml:space="preserve">                                         с " 1 " ноября по " 3 "ноября 2011 г.</t>
  </si>
  <si>
    <t>01.11.2011 г</t>
  </si>
  <si>
    <t>Сосиски " Бистро"</t>
  </si>
  <si>
    <t>02.11.2011 г</t>
  </si>
  <si>
    <t>Котлета мясная с соусом</t>
  </si>
  <si>
    <t>03.11.2011 г</t>
  </si>
  <si>
    <t xml:space="preserve">                                                                  Четверг</t>
  </si>
  <si>
    <t>Тефтели мясн с рисом с соусом</t>
  </si>
  <si>
    <t xml:space="preserve">                                         с " 14 " ноября по " 18 "ноября 2011 г.</t>
  </si>
  <si>
    <t>14.11.2011 г</t>
  </si>
  <si>
    <t>15.11.2011 г</t>
  </si>
  <si>
    <t>16.11.2011 г</t>
  </si>
  <si>
    <t>17.11.2011 г</t>
  </si>
  <si>
    <t>18.11.2011 г</t>
  </si>
  <si>
    <t>Сердце говяжье тушенное в соусе</t>
  </si>
  <si>
    <t>Макароны отварные ( масло сливочное)</t>
  </si>
  <si>
    <t>Салат из св капусты с морковью и яблоками</t>
  </si>
  <si>
    <t>Рыба (Минтай с гречкой в соусе молочном</t>
  </si>
  <si>
    <t>.60/50.</t>
  </si>
  <si>
    <t xml:space="preserve">                                         с " 21 " ноября по " 25 "ноября 2011 г.</t>
  </si>
  <si>
    <t>21.11.2011 г</t>
  </si>
  <si>
    <t>22.11.2011 г</t>
  </si>
  <si>
    <t>23.11.2011 г</t>
  </si>
  <si>
    <t>24.11.2011 г</t>
  </si>
  <si>
    <t>25.11.2011 г</t>
  </si>
  <si>
    <t>Колбаса  " Докторская"</t>
  </si>
  <si>
    <t>Винегрет овощной</t>
  </si>
  <si>
    <t>Рис, припущенный с томатом</t>
  </si>
  <si>
    <t>Цыпленок бройлера отварной</t>
  </si>
  <si>
    <t>Рагу из овощей</t>
  </si>
  <si>
    <t>шницель из говядины с соусом</t>
  </si>
  <si>
    <t>Каша манная с маслом</t>
  </si>
  <si>
    <t>Хлеб с маслом сливочное</t>
  </si>
  <si>
    <t>1 кус/ 7 гр</t>
  </si>
  <si>
    <t xml:space="preserve">                                                                  СУББОТА</t>
  </si>
  <si>
    <t xml:space="preserve">                                         с " 14 " ноября по " 19 "ноября 2011 г.</t>
  </si>
  <si>
    <t>15.11.2011г</t>
  </si>
  <si>
    <t>16.11.2011г</t>
  </si>
  <si>
    <t>17.11.2011г</t>
  </si>
  <si>
    <t>18.11.2011г</t>
  </si>
  <si>
    <t>19.11.2011г</t>
  </si>
  <si>
    <t>Бутерброд с сыром "Российский"</t>
  </si>
  <si>
    <t>1 кус /15 гр</t>
  </si>
  <si>
    <t>Каша кукурузная мол с маслом</t>
  </si>
  <si>
    <t>120/5</t>
  </si>
  <si>
    <t>Кольцо с орехом</t>
  </si>
  <si>
    <t>.50/50.</t>
  </si>
  <si>
    <t xml:space="preserve">                                         с " 21 " ноября по " 26 "ноября 2011 г.</t>
  </si>
  <si>
    <t>22.11.2011г</t>
  </si>
  <si>
    <t>23.11.2011г</t>
  </si>
  <si>
    <t>24.11.2011г</t>
  </si>
  <si>
    <t>25.11.2011г</t>
  </si>
  <si>
    <t>26.11.2011г</t>
  </si>
  <si>
    <t>Каша пшенная мол с масл</t>
  </si>
  <si>
    <t>Кольцо Московская</t>
  </si>
  <si>
    <t>51/50</t>
  </si>
  <si>
    <t>Каша пшенная мол с маслом</t>
  </si>
  <si>
    <t>Шницель из говядины с соусом</t>
  </si>
  <si>
    <t xml:space="preserve">Песочники </t>
  </si>
  <si>
    <t>1/80гр</t>
  </si>
  <si>
    <t xml:space="preserve">                                                       на 7 ноября 2011 г</t>
  </si>
  <si>
    <t xml:space="preserve">                                                       ( спортсмены)</t>
  </si>
  <si>
    <t>Суп картофельный с рисом</t>
  </si>
  <si>
    <t>Шницель с соусом</t>
  </si>
  <si>
    <t>75/50</t>
  </si>
  <si>
    <t>2 кус</t>
  </si>
  <si>
    <t xml:space="preserve">Пирог с курагой </t>
  </si>
  <si>
    <t>Приятного аппетита !!!</t>
  </si>
  <si>
    <t xml:space="preserve">                                 на детей малообеспеченных  многодетных семей.</t>
  </si>
  <si>
    <t xml:space="preserve"> </t>
  </si>
  <si>
    <t xml:space="preserve">                                         с " 28 " ноября по " 30 "ноября 2011 г.</t>
  </si>
  <si>
    <t>28.11.2011 г</t>
  </si>
  <si>
    <t>Сок " Сочная Долина</t>
  </si>
  <si>
    <t>29.11.2011 г</t>
  </si>
  <si>
    <t>30.11.2011 г</t>
  </si>
  <si>
    <t>Омлет натуральный из 2х яиц</t>
  </si>
  <si>
    <t>с сосиской" Бистро"</t>
  </si>
  <si>
    <t xml:space="preserve">                                         с " 01 " декабря по " 02 "декабря 2011 г.</t>
  </si>
  <si>
    <t>01.12.2011 г</t>
  </si>
  <si>
    <t>02.12.2011 г</t>
  </si>
  <si>
    <t>Свекла отварная</t>
  </si>
  <si>
    <t>35 гр</t>
  </si>
  <si>
    <t>Макароны отварные (масло сл)</t>
  </si>
  <si>
    <t>Рыба ( камбала) жар</t>
  </si>
  <si>
    <t xml:space="preserve">Салат из свежей капусты </t>
  </si>
  <si>
    <t>Картофель тушеная</t>
  </si>
  <si>
    <t>с сердцем говяжьем</t>
  </si>
  <si>
    <t xml:space="preserve">                                         с " 01 " декабря по " 03 "декабря 2011 г.</t>
  </si>
  <si>
    <t>Щи из квашенной капусты</t>
  </si>
  <si>
    <t>Кольцо московский</t>
  </si>
  <si>
    <t xml:space="preserve">                                 на детей малообеспеченных и многодетных семей.</t>
  </si>
  <si>
    <t>03.12.2011 г</t>
  </si>
  <si>
    <t>Каша манная мол с маслом</t>
  </si>
  <si>
    <t>Сыр колбасный</t>
  </si>
  <si>
    <t>Булочка Дорожная</t>
  </si>
  <si>
    <t>ПЯТНИЦА</t>
  </si>
  <si>
    <t>ЧЕТВЕРГ</t>
  </si>
  <si>
    <t>Винегрет</t>
  </si>
  <si>
    <t xml:space="preserve">                                         с " 12 " декабря по " 16 "декабря 2011 г.</t>
  </si>
  <si>
    <t>12.12.2011 г</t>
  </si>
  <si>
    <t>13.12.2011г</t>
  </si>
  <si>
    <t>14.12.2011г</t>
  </si>
  <si>
    <t>15.12.2011г</t>
  </si>
  <si>
    <t>16.12.2011г</t>
  </si>
  <si>
    <t>17.12.2011г</t>
  </si>
  <si>
    <t>Каша Геркулесовая мол с маслом</t>
  </si>
  <si>
    <t>50/10/20</t>
  </si>
  <si>
    <t>Булочка Дорожная с маслом сливочным и сыром колбасным</t>
  </si>
  <si>
    <t xml:space="preserve">Рис отварной </t>
  </si>
  <si>
    <t>Икра кабачковая</t>
  </si>
  <si>
    <t>Картофелбное пюре</t>
  </si>
  <si>
    <t>Сосиска</t>
  </si>
  <si>
    <t>Сырники творожные с морковью</t>
  </si>
  <si>
    <t>70/100/100</t>
  </si>
  <si>
    <t>Печенье сдобное " Вкуснисимо"</t>
  </si>
  <si>
    <t>.150</t>
  </si>
  <si>
    <t>Сыр Российский</t>
  </si>
  <si>
    <t>Яйцо варенное</t>
  </si>
  <si>
    <t>Сгущенное молоко</t>
  </si>
  <si>
    <t xml:space="preserve">                                         с " 19 " декабря по " 23 "декабря 2011 г.</t>
  </si>
  <si>
    <t>19.12.2011 г</t>
  </si>
  <si>
    <t>20.12.2011г</t>
  </si>
  <si>
    <t>21.12.2011г</t>
  </si>
  <si>
    <t>22.12.2011г</t>
  </si>
  <si>
    <t>23.12.2011г</t>
  </si>
  <si>
    <t>Каша Пшеннаяая мол с маслом</t>
  </si>
  <si>
    <t>Бутерброд с колбасой п/к " Особый"</t>
  </si>
  <si>
    <t>1 кус/30 гр</t>
  </si>
  <si>
    <t>Печень тушенная в соусе</t>
  </si>
  <si>
    <t>Шницель из говяж с соусом</t>
  </si>
  <si>
    <t>Печенье сахарное 3 шт</t>
  </si>
  <si>
    <t>40 гр</t>
  </si>
  <si>
    <t xml:space="preserve">                   Итого:</t>
  </si>
  <si>
    <t>Винигрет овощной</t>
  </si>
  <si>
    <t xml:space="preserve">Кисель </t>
  </si>
  <si>
    <t xml:space="preserve">                                         с " 26 " декабря по " 27"декабря 2011 г.</t>
  </si>
  <si>
    <t>26.12.2011 г</t>
  </si>
  <si>
    <t>27.12.2011г</t>
  </si>
  <si>
    <t xml:space="preserve">Свекла отварная </t>
  </si>
  <si>
    <t>Макароны с сыром</t>
  </si>
  <si>
    <t>Колбаса отварная " Докторская"</t>
  </si>
  <si>
    <t>Картофель</t>
  </si>
  <si>
    <t>С мясными фрикадельками</t>
  </si>
  <si>
    <t>Салат из квашенной капусты</t>
  </si>
  <si>
    <t xml:space="preserve">                                         с " 26 " декабря по " 29 "декабря 2011 г.</t>
  </si>
  <si>
    <t>28.12.2011г</t>
  </si>
  <si>
    <t>29.12.2011г</t>
  </si>
  <si>
    <t>Шоколадные конфеты</t>
  </si>
  <si>
    <t>1 класс</t>
  </si>
  <si>
    <t>2-11 класс</t>
  </si>
  <si>
    <t>Суп с рыбными консервами</t>
  </si>
  <si>
    <t>200 .</t>
  </si>
  <si>
    <t>Пирог с курагой</t>
  </si>
  <si>
    <t>75.</t>
  </si>
  <si>
    <t>Картофель тушенный</t>
  </si>
  <si>
    <t>Пироженное</t>
  </si>
  <si>
    <t>Фрукты</t>
  </si>
  <si>
    <t>Шоколадный конф</t>
  </si>
  <si>
    <t xml:space="preserve">                                                    ПОНЕДЕЛЬНИК</t>
  </si>
  <si>
    <t xml:space="preserve">                                                           ВТОРНИК</t>
  </si>
  <si>
    <t xml:space="preserve">                                                              СРЕДА</t>
  </si>
  <si>
    <t xml:space="preserve">                                                             ЧЕТВЕРГ</t>
  </si>
  <si>
    <t xml:space="preserve">                                                            ЧЕТВЕРГ</t>
  </si>
  <si>
    <t xml:space="preserve">Директор МОУ СОШ № </t>
  </si>
  <si>
    <t>Четверг</t>
  </si>
  <si>
    <t>Пятница</t>
  </si>
  <si>
    <t>Суббота</t>
  </si>
  <si>
    <t>Каша Рисоваяая мол с маслом</t>
  </si>
  <si>
    <t>Картофельное пюре/капуста тушенная</t>
  </si>
  <si>
    <t>Каша пшенная молочная с маслом</t>
  </si>
  <si>
    <t>Кольцо московское</t>
  </si>
  <si>
    <t>Директор МОУ СОШ № 10</t>
  </si>
  <si>
    <t xml:space="preserve">                                         с " 12 "января по " 14 "января 2011 г.</t>
  </si>
  <si>
    <t>12.1.2011 г</t>
  </si>
  <si>
    <t>75 гр</t>
  </si>
  <si>
    <t>Каша Кукурузная мол с маслом</t>
  </si>
  <si>
    <t>Бутерброд с колбасой п/к " Армавирская"</t>
  </si>
  <si>
    <t>1 кус/25 гр</t>
  </si>
  <si>
    <t>Котлета  с соусом</t>
  </si>
  <si>
    <t xml:space="preserve">Рис </t>
  </si>
  <si>
    <t>Цыпленок бройлерный тушенный в соусе</t>
  </si>
  <si>
    <t>Салат со свежей капустой</t>
  </si>
  <si>
    <t>Рыба (минтай) жареная</t>
  </si>
  <si>
    <t>Зеленый горошек</t>
  </si>
  <si>
    <t>16.01.2012 г</t>
  </si>
  <si>
    <t>17.01.2012г</t>
  </si>
  <si>
    <t>18.01.2012г</t>
  </si>
  <si>
    <t>19.01.2012г</t>
  </si>
  <si>
    <t>20.01.2012г</t>
  </si>
  <si>
    <t xml:space="preserve">                                         с " 16 " января по " 20 "января 2012 г.</t>
  </si>
  <si>
    <t>МУП " Общественное питание"</t>
  </si>
  <si>
    <t xml:space="preserve">   ( руб.коп.)</t>
  </si>
  <si>
    <t xml:space="preserve">       Цена</t>
  </si>
  <si>
    <t xml:space="preserve">Хлеб </t>
  </si>
  <si>
    <t>Прием</t>
  </si>
  <si>
    <t>пищи</t>
  </si>
  <si>
    <t>Вес</t>
  </si>
  <si>
    <t xml:space="preserve">       Наименование</t>
  </si>
  <si>
    <t xml:space="preserve">       блюда</t>
  </si>
  <si>
    <t>Цена</t>
  </si>
  <si>
    <t>Белки</t>
  </si>
  <si>
    <t>Жиры</t>
  </si>
  <si>
    <t xml:space="preserve">воды </t>
  </si>
  <si>
    <t>ность</t>
  </si>
  <si>
    <t xml:space="preserve">                                      Согласовано : </t>
  </si>
  <si>
    <t xml:space="preserve">                                      Директор МБОУ СОШ №</t>
  </si>
  <si>
    <t>Соус красный основной</t>
  </si>
  <si>
    <t>54-1з-2020</t>
  </si>
  <si>
    <t xml:space="preserve"> Пром.</t>
  </si>
  <si>
    <t>54-5м-2020</t>
  </si>
  <si>
    <t>Пром.</t>
  </si>
  <si>
    <t>Хлеб пшеничный</t>
  </si>
  <si>
    <t>54-3гн-2020</t>
  </si>
  <si>
    <t>Чай с  лимоном и  сахаром</t>
  </si>
  <si>
    <t>Сыр твердых сортов в нарезке</t>
  </si>
  <si>
    <t>54-3 соус2020</t>
  </si>
  <si>
    <t>54-5к-2020</t>
  </si>
  <si>
    <t>54-1г-2020</t>
  </si>
  <si>
    <t>Чай с  сахаром</t>
  </si>
  <si>
    <t>0.3</t>
  </si>
  <si>
    <t>54-2гн-2020</t>
  </si>
  <si>
    <t>54-12гн-2020</t>
  </si>
  <si>
    <t>День 5</t>
  </si>
  <si>
    <t>День 4</t>
  </si>
  <si>
    <t>День 3</t>
  </si>
  <si>
    <t>День 1</t>
  </si>
  <si>
    <t>блюда гр.</t>
  </si>
  <si>
    <t>руб.</t>
  </si>
  <si>
    <t>Эн. цен</t>
  </si>
  <si>
    <t>№ рецептуры</t>
  </si>
  <si>
    <t>гр.</t>
  </si>
  <si>
    <t>Угле-</t>
  </si>
  <si>
    <t>ИТОГО:</t>
  </si>
  <si>
    <t>Горошек зеленый</t>
  </si>
  <si>
    <t>54-20-2020</t>
  </si>
  <si>
    <t>Неделя 2</t>
  </si>
  <si>
    <t xml:space="preserve">Утверждаю : Заместитель директора </t>
  </si>
  <si>
    <t>Манецкая И.И.</t>
  </si>
  <si>
    <t>Гречка рассыпчатая</t>
  </si>
  <si>
    <t>54-4г-2020</t>
  </si>
  <si>
    <t>Катрофельное пюре</t>
  </si>
  <si>
    <t>54-11г-2020</t>
  </si>
  <si>
    <t>Шницель из курицы</t>
  </si>
  <si>
    <t>54-3с-2020</t>
  </si>
  <si>
    <t>54-6гн-2020</t>
  </si>
  <si>
    <t>Чай  с сахаром</t>
  </si>
  <si>
    <t>День 2</t>
  </si>
  <si>
    <t>Батон нарезной в/с</t>
  </si>
  <si>
    <t>Плов из курицы</t>
  </si>
  <si>
    <t>54-12м-2020</t>
  </si>
  <si>
    <t xml:space="preserve">Каша вязкая молочная кукурузная </t>
  </si>
  <si>
    <t>Печень говяжья по-строгановски</t>
  </si>
  <si>
    <t>54-18м-2020</t>
  </si>
  <si>
    <t>Помидор в нарезке</t>
  </si>
  <si>
    <t>54-3з-2020</t>
  </si>
  <si>
    <t xml:space="preserve">           МЕНЮ и пищевая ценность блюд обучающихся 1-4 классов с 24 по 28 октября 2022 г. </t>
  </si>
  <si>
    <t xml:space="preserve">         ПОНЕДЕЛЬНИК 24.10.2022 г.</t>
  </si>
  <si>
    <t xml:space="preserve">            ВТОРНИК 25.10.2022 г.</t>
  </si>
  <si>
    <t xml:space="preserve">            СРЕДА  26.10.2022 г.</t>
  </si>
  <si>
    <t xml:space="preserve">            ЧЕТВЕРГ  27.10.2022 г.</t>
  </si>
  <si>
    <t xml:space="preserve">            ПЯТНИЦА 28.10.2022 г.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</si>
</sst>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i/>
      <u/>
      <sz val="10"/>
      <name val="Arial Cyr"/>
      <charset val="204"/>
    </font>
    <font>
      <b/>
      <i/>
      <sz val="14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1" fillId="0" borderId="0" xfId="0" applyFont="1" applyBorder="1"/>
    <xf numFmtId="2" fontId="1" fillId="0" borderId="2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2" fontId="1" fillId="0" borderId="0" xfId="0" applyNumberFormat="1" applyFont="1"/>
    <xf numFmtId="0" fontId="4" fillId="0" borderId="0" xfId="0" applyFont="1"/>
    <xf numFmtId="0" fontId="5" fillId="0" borderId="0" xfId="0" applyFont="1"/>
    <xf numFmtId="2" fontId="0" fillId="0" borderId="0" xfId="0" applyNumberFormat="1"/>
    <xf numFmtId="17" fontId="1" fillId="0" borderId="1" xfId="0" applyNumberFormat="1" applyFont="1" applyBorder="1"/>
    <xf numFmtId="2" fontId="1" fillId="0" borderId="0" xfId="0" applyNumberFormat="1" applyFont="1" applyBorder="1"/>
    <xf numFmtId="0" fontId="0" fillId="0" borderId="0" xfId="0" applyBorder="1"/>
    <xf numFmtId="17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172" fontId="1" fillId="0" borderId="1" xfId="0" applyNumberFormat="1" applyFont="1" applyBorder="1"/>
    <xf numFmtId="0" fontId="1" fillId="0" borderId="0" xfId="0" applyFont="1" applyFill="1" applyBorder="1"/>
    <xf numFmtId="14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/>
    <xf numFmtId="1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6" fontId="1" fillId="0" borderId="1" xfId="0" applyNumberFormat="1" applyFont="1" applyBorder="1" applyAlignment="1">
      <alignment horizontal="left"/>
    </xf>
    <xf numFmtId="0" fontId="3" fillId="0" borderId="0" xfId="0" applyFont="1"/>
    <xf numFmtId="0" fontId="9" fillId="0" borderId="0" xfId="0" applyFont="1"/>
    <xf numFmtId="0" fontId="7" fillId="0" borderId="0" xfId="0" applyFont="1"/>
    <xf numFmtId="0" fontId="7" fillId="0" borderId="5" xfId="0" applyFont="1" applyBorder="1"/>
    <xf numFmtId="0" fontId="7" fillId="0" borderId="1" xfId="0" applyFont="1" applyBorder="1"/>
    <xf numFmtId="0" fontId="8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7" xfId="0" applyFont="1" applyBorder="1"/>
    <xf numFmtId="2" fontId="7" fillId="0" borderId="1" xfId="0" applyNumberFormat="1" applyFont="1" applyBorder="1" applyAlignment="1">
      <alignment horizontal="right"/>
    </xf>
    <xf numFmtId="0" fontId="7" fillId="0" borderId="0" xfId="0" applyFont="1" applyBorder="1"/>
    <xf numFmtId="2" fontId="7" fillId="0" borderId="1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130" zoomScaleNormal="130" workbookViewId="0">
      <selection activeCell="N36" sqref="N36"/>
    </sheetView>
  </sheetViews>
  <sheetFormatPr defaultRowHeight="12.75"/>
  <cols>
    <col min="1" max="1" width="6.140625" customWidth="1"/>
    <col min="2" max="2" width="30.7109375" customWidth="1"/>
    <col min="3" max="3" width="7.140625" customWidth="1"/>
    <col min="4" max="4" width="6.28515625" customWidth="1"/>
    <col min="5" max="5" width="0.140625" hidden="1" customWidth="1"/>
    <col min="6" max="9" width="9.140625" hidden="1" customWidth="1"/>
    <col min="10" max="10" width="5.28515625" customWidth="1"/>
    <col min="11" max="11" width="6" customWidth="1"/>
    <col min="12" max="12" width="5.85546875" customWidth="1"/>
    <col min="13" max="13" width="6.7109375" customWidth="1"/>
    <col min="14" max="14" width="10.5703125" customWidth="1"/>
  </cols>
  <sheetData>
    <row r="1" spans="1:14">
      <c r="A1" s="40"/>
      <c r="B1" s="43" t="s">
        <v>562</v>
      </c>
      <c r="C1" s="43" t="s">
        <v>530</v>
      </c>
      <c r="D1" s="43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0"/>
      <c r="B2" s="63" t="s">
        <v>516</v>
      </c>
      <c r="C2" s="43" t="s">
        <v>531</v>
      </c>
      <c r="D2" s="43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>
      <c r="A3" s="40"/>
      <c r="B3" s="51" t="s">
        <v>563</v>
      </c>
      <c r="C3" s="43"/>
      <c r="D3" s="43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>
      <c r="A4" s="40"/>
      <c r="B4" s="51"/>
      <c r="C4" s="43"/>
      <c r="D4" s="43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>
      <c r="A5" s="65" t="s">
        <v>581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>
      <c r="A7" s="57" t="s">
        <v>520</v>
      </c>
      <c r="B7" s="57" t="s">
        <v>523</v>
      </c>
      <c r="C7" s="57" t="s">
        <v>522</v>
      </c>
      <c r="D7" s="57" t="s">
        <v>525</v>
      </c>
      <c r="E7" s="53"/>
      <c r="F7" s="53" t="s">
        <v>518</v>
      </c>
      <c r="G7" s="53" t="s">
        <v>518</v>
      </c>
      <c r="H7" s="53" t="s">
        <v>518</v>
      </c>
      <c r="I7" s="53" t="s">
        <v>518</v>
      </c>
      <c r="J7" s="54" t="s">
        <v>526</v>
      </c>
      <c r="K7" s="57" t="s">
        <v>527</v>
      </c>
      <c r="L7" s="57" t="s">
        <v>557</v>
      </c>
      <c r="M7" s="57" t="s">
        <v>554</v>
      </c>
      <c r="N7" s="54" t="s">
        <v>555</v>
      </c>
    </row>
    <row r="8" spans="1:14">
      <c r="A8" s="58" t="s">
        <v>521</v>
      </c>
      <c r="B8" s="58" t="s">
        <v>524</v>
      </c>
      <c r="C8" s="58" t="s">
        <v>552</v>
      </c>
      <c r="D8" s="58" t="s">
        <v>553</v>
      </c>
      <c r="E8" s="55"/>
      <c r="F8" s="55" t="s">
        <v>517</v>
      </c>
      <c r="G8" s="55" t="s">
        <v>517</v>
      </c>
      <c r="H8" s="55" t="s">
        <v>517</v>
      </c>
      <c r="I8" s="55" t="s">
        <v>517</v>
      </c>
      <c r="J8" s="56" t="s">
        <v>556</v>
      </c>
      <c r="K8" s="58" t="s">
        <v>556</v>
      </c>
      <c r="L8" s="58" t="s">
        <v>528</v>
      </c>
      <c r="M8" s="58" t="s">
        <v>529</v>
      </c>
      <c r="N8" s="56"/>
    </row>
    <row r="9" spans="1:14">
      <c r="A9" s="41"/>
      <c r="B9" s="40" t="s">
        <v>582</v>
      </c>
      <c r="C9" s="41" t="s">
        <v>395</v>
      </c>
      <c r="D9" s="41"/>
      <c r="E9" s="40"/>
      <c r="F9" s="44"/>
      <c r="G9" s="44"/>
      <c r="H9" s="44"/>
      <c r="I9" s="45"/>
      <c r="J9" s="41"/>
      <c r="K9" s="41"/>
      <c r="L9" s="41"/>
      <c r="M9" s="41"/>
      <c r="N9" s="41"/>
    </row>
    <row r="10" spans="1:14">
      <c r="A10" s="42" t="s">
        <v>561</v>
      </c>
      <c r="B10" s="46" t="s">
        <v>576</v>
      </c>
      <c r="C10" s="52">
        <v>200</v>
      </c>
      <c r="D10" s="59">
        <v>20.420000000000002</v>
      </c>
      <c r="E10" s="50"/>
      <c r="F10" s="59">
        <v>19.100000000000001</v>
      </c>
      <c r="G10" s="59">
        <v>19.100000000000001</v>
      </c>
      <c r="H10" s="59">
        <v>19.100000000000001</v>
      </c>
      <c r="I10" s="60">
        <v>19.100000000000001</v>
      </c>
      <c r="J10" s="59">
        <v>7.3</v>
      </c>
      <c r="K10" s="59">
        <v>10.7</v>
      </c>
      <c r="L10" s="59">
        <v>44.2</v>
      </c>
      <c r="M10" s="59">
        <v>302.39999999999998</v>
      </c>
      <c r="N10" s="59" t="s">
        <v>542</v>
      </c>
    </row>
    <row r="11" spans="1:14">
      <c r="A11" s="42" t="s">
        <v>551</v>
      </c>
      <c r="B11" s="46" t="s">
        <v>537</v>
      </c>
      <c r="C11" s="52">
        <v>30</v>
      </c>
      <c r="D11" s="59">
        <v>3.15</v>
      </c>
      <c r="E11" s="59">
        <v>13.5</v>
      </c>
      <c r="F11" s="59">
        <v>13.5</v>
      </c>
      <c r="G11" s="59">
        <v>13.5</v>
      </c>
      <c r="H11" s="59">
        <v>13.5</v>
      </c>
      <c r="I11" s="60">
        <v>13.5</v>
      </c>
      <c r="J11" s="59">
        <v>2.2999999999999998</v>
      </c>
      <c r="K11" s="59">
        <v>0.4</v>
      </c>
      <c r="L11" s="59">
        <v>11.9</v>
      </c>
      <c r="M11" s="59">
        <v>58.7</v>
      </c>
      <c r="N11" s="59" t="s">
        <v>534</v>
      </c>
    </row>
    <row r="12" spans="1:14">
      <c r="A12" s="42"/>
      <c r="B12" s="42" t="s">
        <v>539</v>
      </c>
      <c r="C12" s="52">
        <v>200</v>
      </c>
      <c r="D12" s="59">
        <v>6.23</v>
      </c>
      <c r="E12" s="59">
        <f>SUM(E9:E10)</f>
        <v>0</v>
      </c>
      <c r="F12" s="59">
        <f>SUM(F9:F10)</f>
        <v>19.100000000000001</v>
      </c>
      <c r="G12" s="59">
        <f>SUM(G9:G10)</f>
        <v>19.100000000000001</v>
      </c>
      <c r="H12" s="59">
        <f>SUM(H9:H10)</f>
        <v>19.100000000000001</v>
      </c>
      <c r="I12" s="60">
        <f>SUM(I9:I10)</f>
        <v>19.100000000000001</v>
      </c>
      <c r="J12" s="59" t="s">
        <v>545</v>
      </c>
      <c r="K12" s="59">
        <v>0</v>
      </c>
      <c r="L12" s="59">
        <v>6.7</v>
      </c>
      <c r="M12" s="59">
        <v>27.9</v>
      </c>
      <c r="N12" s="59" t="s">
        <v>538</v>
      </c>
    </row>
    <row r="13" spans="1:14">
      <c r="A13" s="42"/>
      <c r="B13" s="46" t="s">
        <v>540</v>
      </c>
      <c r="C13" s="52">
        <v>15</v>
      </c>
      <c r="D13" s="59">
        <v>10.5</v>
      </c>
      <c r="E13" s="59"/>
      <c r="F13" s="59"/>
      <c r="G13" s="59"/>
      <c r="H13" s="59"/>
      <c r="I13" s="60"/>
      <c r="J13" s="59">
        <v>3.5</v>
      </c>
      <c r="K13" s="59">
        <v>4.4000000000000004</v>
      </c>
      <c r="L13" s="59">
        <v>0</v>
      </c>
      <c r="M13" s="59">
        <v>53.7</v>
      </c>
      <c r="N13" s="59" t="s">
        <v>533</v>
      </c>
    </row>
    <row r="14" spans="1:14">
      <c r="A14" s="42"/>
      <c r="B14" s="46" t="s">
        <v>573</v>
      </c>
      <c r="C14" s="52">
        <v>20</v>
      </c>
      <c r="D14" s="59">
        <v>2.7</v>
      </c>
      <c r="E14" s="59"/>
      <c r="F14" s="59"/>
      <c r="G14" s="59"/>
      <c r="H14" s="59"/>
      <c r="I14" s="60"/>
      <c r="J14" s="59">
        <v>1.3</v>
      </c>
      <c r="K14" s="59">
        <v>0.45</v>
      </c>
      <c r="L14" s="59">
        <v>9.8000000000000007</v>
      </c>
      <c r="M14" s="59">
        <v>48</v>
      </c>
      <c r="N14" s="59" t="s">
        <v>536</v>
      </c>
    </row>
    <row r="15" spans="1:14">
      <c r="A15" s="42"/>
      <c r="B15" s="46" t="s">
        <v>558</v>
      </c>
      <c r="C15" s="52">
        <f>SUM(C10:C14)</f>
        <v>465</v>
      </c>
      <c r="D15" s="59">
        <f>SUM(D10:D14)</f>
        <v>43</v>
      </c>
      <c r="E15" s="59">
        <f>SUM(E10:E11)</f>
        <v>13.5</v>
      </c>
      <c r="F15" s="59">
        <f>SUM(F10:F11)</f>
        <v>32.6</v>
      </c>
      <c r="G15" s="59">
        <f>SUM(G10:G11)</f>
        <v>32.6</v>
      </c>
      <c r="H15" s="59">
        <f>SUM(H10:H11)</f>
        <v>32.6</v>
      </c>
      <c r="I15" s="60">
        <f>SUM(I10:I11)</f>
        <v>32.6</v>
      </c>
      <c r="J15" s="59">
        <f>SUM(J10:J14)</f>
        <v>14.4</v>
      </c>
      <c r="K15" s="59">
        <f>SUM(K10:K14)</f>
        <v>15.95</v>
      </c>
      <c r="L15" s="59">
        <f>SUM(L10:L14)</f>
        <v>72.600000000000009</v>
      </c>
      <c r="M15" s="59">
        <f>SUM(M10:M14)</f>
        <v>490.69999999999993</v>
      </c>
      <c r="N15" s="59"/>
    </row>
    <row r="16" spans="1:14">
      <c r="A16" s="42"/>
      <c r="B16" s="46"/>
      <c r="C16" s="52"/>
      <c r="D16" s="59"/>
      <c r="E16" s="59"/>
      <c r="F16" s="59"/>
      <c r="G16" s="59"/>
      <c r="H16" s="59"/>
      <c r="I16" s="60"/>
      <c r="J16" s="59"/>
      <c r="K16" s="59"/>
      <c r="L16" s="59"/>
      <c r="M16" s="59"/>
      <c r="N16" s="59"/>
    </row>
    <row r="17" spans="1:20">
      <c r="A17" s="42"/>
      <c r="B17" s="42" t="s">
        <v>583</v>
      </c>
      <c r="C17" s="42" t="s">
        <v>395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0">
      <c r="A18" s="42" t="s">
        <v>561</v>
      </c>
      <c r="B18" s="44" t="s">
        <v>574</v>
      </c>
      <c r="C18" s="58">
        <v>200</v>
      </c>
      <c r="D18" s="61">
        <v>66.5</v>
      </c>
      <c r="E18" s="50"/>
      <c r="F18" s="61"/>
      <c r="G18" s="61"/>
      <c r="H18" s="61"/>
      <c r="I18" s="62"/>
      <c r="J18" s="61">
        <v>7.2</v>
      </c>
      <c r="K18" s="61">
        <v>8.1</v>
      </c>
      <c r="L18" s="61">
        <v>33.200000000000003</v>
      </c>
      <c r="M18" s="61">
        <v>314.60000000000002</v>
      </c>
      <c r="N18" s="61" t="s">
        <v>575</v>
      </c>
    </row>
    <row r="19" spans="1:20">
      <c r="A19" s="41" t="s">
        <v>572</v>
      </c>
      <c r="B19" s="46" t="s">
        <v>537</v>
      </c>
      <c r="C19" s="52">
        <v>30</v>
      </c>
      <c r="D19" s="59">
        <v>3.15</v>
      </c>
      <c r="E19" s="59">
        <v>13.5</v>
      </c>
      <c r="F19" s="59">
        <v>13.5</v>
      </c>
      <c r="G19" s="59">
        <v>13.5</v>
      </c>
      <c r="H19" s="59">
        <v>13.5</v>
      </c>
      <c r="I19" s="60">
        <v>13.5</v>
      </c>
      <c r="J19" s="59">
        <v>3.45</v>
      </c>
      <c r="K19" s="59">
        <v>0.6</v>
      </c>
      <c r="L19" s="59">
        <v>17.850000000000001</v>
      </c>
      <c r="M19" s="59">
        <v>88.05</v>
      </c>
      <c r="N19" s="59" t="s">
        <v>534</v>
      </c>
    </row>
    <row r="20" spans="1:20">
      <c r="A20" s="42"/>
      <c r="B20" s="42" t="s">
        <v>78</v>
      </c>
      <c r="C20" s="52">
        <v>200</v>
      </c>
      <c r="D20" s="59">
        <v>2.0299999999999998</v>
      </c>
      <c r="E20" s="59">
        <f t="shared" ref="E20:I21" si="0">SUM(E17:E18)</f>
        <v>0</v>
      </c>
      <c r="F20" s="59">
        <f t="shared" si="0"/>
        <v>0</v>
      </c>
      <c r="G20" s="59">
        <f t="shared" si="0"/>
        <v>0</v>
      </c>
      <c r="H20" s="59">
        <f t="shared" si="0"/>
        <v>0</v>
      </c>
      <c r="I20" s="60">
        <f t="shared" si="0"/>
        <v>0</v>
      </c>
      <c r="J20" s="59">
        <v>0.2</v>
      </c>
      <c r="K20" s="59">
        <v>0</v>
      </c>
      <c r="L20" s="59">
        <v>6.5</v>
      </c>
      <c r="M20" s="59">
        <v>26.8</v>
      </c>
      <c r="N20" s="59" t="s">
        <v>547</v>
      </c>
      <c r="P20" s="38"/>
      <c r="T20" s="38"/>
    </row>
    <row r="21" spans="1:20">
      <c r="A21" s="42"/>
      <c r="B21" s="46" t="s">
        <v>558</v>
      </c>
      <c r="C21" s="52">
        <f>SUM(C18:C20)</f>
        <v>430</v>
      </c>
      <c r="D21" s="59">
        <f>SUM(D18:D20)</f>
        <v>71.680000000000007</v>
      </c>
      <c r="E21" s="59">
        <f t="shared" si="0"/>
        <v>13.5</v>
      </c>
      <c r="F21" s="59">
        <f t="shared" si="0"/>
        <v>13.5</v>
      </c>
      <c r="G21" s="59">
        <f t="shared" si="0"/>
        <v>13.5</v>
      </c>
      <c r="H21" s="59">
        <f t="shared" si="0"/>
        <v>13.5</v>
      </c>
      <c r="I21" s="60">
        <f t="shared" si="0"/>
        <v>13.5</v>
      </c>
      <c r="J21" s="59">
        <f>SUM(J18:J20)</f>
        <v>10.85</v>
      </c>
      <c r="K21" s="59">
        <f>SUM(K18:K20)</f>
        <v>8.6999999999999993</v>
      </c>
      <c r="L21" s="59">
        <f>SUM(L18:L20)</f>
        <v>57.550000000000004</v>
      </c>
      <c r="M21" s="59">
        <f>SUM(M18:M20)</f>
        <v>429.45000000000005</v>
      </c>
      <c r="N21" s="59"/>
      <c r="P21" s="38"/>
      <c r="T21" s="38"/>
    </row>
    <row r="22" spans="1:20">
      <c r="A22" s="42"/>
      <c r="B22" s="46"/>
      <c r="C22" s="52"/>
      <c r="D22" s="59"/>
      <c r="E22" s="59"/>
      <c r="F22" s="59"/>
      <c r="G22" s="59"/>
      <c r="H22" s="59"/>
      <c r="I22" s="60"/>
      <c r="J22" s="59"/>
      <c r="K22" s="59"/>
      <c r="L22" s="59"/>
      <c r="M22" s="59"/>
      <c r="N22" s="59"/>
      <c r="P22" s="38"/>
      <c r="T22" s="38"/>
    </row>
    <row r="23" spans="1:20">
      <c r="A23" s="42"/>
      <c r="B23" s="42" t="s">
        <v>584</v>
      </c>
      <c r="C23" s="42" t="s">
        <v>395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P23" s="38"/>
      <c r="T23" s="38"/>
    </row>
    <row r="24" spans="1:20">
      <c r="A24" s="42" t="s">
        <v>561</v>
      </c>
      <c r="B24" s="44" t="s">
        <v>435</v>
      </c>
      <c r="C24" s="58">
        <v>44</v>
      </c>
      <c r="D24" s="61">
        <v>12.27</v>
      </c>
      <c r="E24" s="50"/>
      <c r="F24" s="61">
        <v>19.100000000000001</v>
      </c>
      <c r="G24" s="61">
        <v>19.100000000000001</v>
      </c>
      <c r="H24" s="61">
        <v>19.100000000000001</v>
      </c>
      <c r="I24" s="62">
        <v>19.100000000000001</v>
      </c>
      <c r="J24" s="61">
        <v>1.1000000000000001</v>
      </c>
      <c r="K24" s="61">
        <v>5.3</v>
      </c>
      <c r="L24" s="61">
        <v>4.5999999999999996</v>
      </c>
      <c r="M24" s="61">
        <v>71.099999999999994</v>
      </c>
      <c r="N24" s="61" t="s">
        <v>536</v>
      </c>
      <c r="P24" s="38"/>
      <c r="T24" s="38"/>
    </row>
    <row r="25" spans="1:20">
      <c r="A25" s="41" t="s">
        <v>550</v>
      </c>
      <c r="B25" s="46" t="s">
        <v>566</v>
      </c>
      <c r="C25" s="52">
        <v>150</v>
      </c>
      <c r="D25" s="59">
        <v>23.2</v>
      </c>
      <c r="E25" s="50"/>
      <c r="F25" s="59"/>
      <c r="G25" s="59"/>
      <c r="H25" s="59"/>
      <c r="I25" s="60"/>
      <c r="J25" s="59">
        <v>3.1</v>
      </c>
      <c r="K25" s="59">
        <v>6</v>
      </c>
      <c r="L25" s="59">
        <v>19.7</v>
      </c>
      <c r="M25" s="59">
        <v>145.80000000000001</v>
      </c>
      <c r="N25" s="59" t="s">
        <v>567</v>
      </c>
      <c r="P25" s="38"/>
      <c r="T25" s="38"/>
    </row>
    <row r="26" spans="1:20">
      <c r="A26" s="42"/>
      <c r="B26" s="46" t="s">
        <v>568</v>
      </c>
      <c r="C26" s="52">
        <v>90</v>
      </c>
      <c r="D26" s="59">
        <v>27.02</v>
      </c>
      <c r="E26" s="59">
        <v>13.5</v>
      </c>
      <c r="F26" s="59">
        <v>13.5</v>
      </c>
      <c r="G26" s="59">
        <v>13.5</v>
      </c>
      <c r="H26" s="59">
        <v>13.5</v>
      </c>
      <c r="I26" s="60">
        <v>13.5</v>
      </c>
      <c r="J26" s="59">
        <v>17.3</v>
      </c>
      <c r="K26" s="59">
        <v>4</v>
      </c>
      <c r="L26" s="59">
        <v>12.1</v>
      </c>
      <c r="M26" s="59">
        <v>152.5</v>
      </c>
      <c r="N26" s="59" t="s">
        <v>535</v>
      </c>
    </row>
    <row r="27" spans="1:20">
      <c r="A27" s="42"/>
      <c r="B27" s="42" t="s">
        <v>532</v>
      </c>
      <c r="C27" s="52">
        <v>50</v>
      </c>
      <c r="D27" s="59">
        <v>4.76</v>
      </c>
      <c r="E27" s="59">
        <f>SUM(E23:E24)</f>
        <v>0</v>
      </c>
      <c r="F27" s="59">
        <f>SUM(F23:F24)</f>
        <v>19.100000000000001</v>
      </c>
      <c r="G27" s="59">
        <f>SUM(G23:G24)</f>
        <v>19.100000000000001</v>
      </c>
      <c r="H27" s="59">
        <f>SUM(H23:H24)</f>
        <v>19.100000000000001</v>
      </c>
      <c r="I27" s="60">
        <f>SUM(I23:I24)</f>
        <v>19.100000000000001</v>
      </c>
      <c r="J27" s="59">
        <v>1.65</v>
      </c>
      <c r="K27" s="59">
        <v>1.35</v>
      </c>
      <c r="L27" s="59">
        <v>4.45</v>
      </c>
      <c r="M27" s="59">
        <v>36.549999999999997</v>
      </c>
      <c r="N27" s="59" t="s">
        <v>569</v>
      </c>
      <c r="P27" s="39"/>
      <c r="S27" s="38"/>
    </row>
    <row r="28" spans="1:20">
      <c r="A28" s="42"/>
      <c r="B28" s="46" t="s">
        <v>537</v>
      </c>
      <c r="C28" s="52">
        <v>30</v>
      </c>
      <c r="D28" s="59">
        <v>3.15</v>
      </c>
      <c r="E28" s="59"/>
      <c r="F28" s="59"/>
      <c r="G28" s="59"/>
      <c r="H28" s="59"/>
      <c r="I28" s="60"/>
      <c r="J28" s="59">
        <v>2.2999999999999998</v>
      </c>
      <c r="K28" s="59">
        <v>0.4</v>
      </c>
      <c r="L28" s="59">
        <v>11.9</v>
      </c>
      <c r="M28" s="59">
        <v>58.7</v>
      </c>
      <c r="N28" s="59" t="s">
        <v>536</v>
      </c>
      <c r="R28" s="38"/>
    </row>
    <row r="29" spans="1:20">
      <c r="A29" s="42"/>
      <c r="B29" s="46" t="s">
        <v>37</v>
      </c>
      <c r="C29" s="52">
        <v>200</v>
      </c>
      <c r="D29" s="59">
        <v>2.0299999999999998</v>
      </c>
      <c r="E29" s="59"/>
      <c r="F29" s="59"/>
      <c r="G29" s="59"/>
      <c r="H29" s="59"/>
      <c r="I29" s="60"/>
      <c r="J29" s="59">
        <v>0.3</v>
      </c>
      <c r="K29" s="59">
        <v>0.1</v>
      </c>
      <c r="L29" s="59">
        <v>7.2</v>
      </c>
      <c r="M29" s="59">
        <v>30.8</v>
      </c>
      <c r="N29" s="59" t="s">
        <v>570</v>
      </c>
      <c r="R29" s="38"/>
    </row>
    <row r="30" spans="1:20">
      <c r="A30" s="42"/>
      <c r="B30" s="46" t="s">
        <v>558</v>
      </c>
      <c r="C30" s="52">
        <f>SUM(C24:C29)</f>
        <v>564</v>
      </c>
      <c r="D30" s="59">
        <f>SUM(D24:D29)</f>
        <v>72.430000000000007</v>
      </c>
      <c r="E30" s="59">
        <f>SUM(E24:E26)</f>
        <v>13.5</v>
      </c>
      <c r="F30" s="59">
        <f>SUM(F24:F26)</f>
        <v>32.6</v>
      </c>
      <c r="G30" s="59">
        <f>SUM(G24:G26)</f>
        <v>32.6</v>
      </c>
      <c r="H30" s="59">
        <f>SUM(H24:H26)</f>
        <v>32.6</v>
      </c>
      <c r="I30" s="60">
        <f>SUM(I24:I26)</f>
        <v>32.6</v>
      </c>
      <c r="J30" s="59">
        <f>SUM(J24:J29)</f>
        <v>25.75</v>
      </c>
      <c r="K30" s="59">
        <f>SUM(K24:K29)</f>
        <v>17.150000000000002</v>
      </c>
      <c r="L30" s="59">
        <f>SUM(L24:L29)</f>
        <v>59.95</v>
      </c>
      <c r="M30" s="59">
        <f>SUM(M24:M29)</f>
        <v>495.45</v>
      </c>
      <c r="N30" s="59"/>
      <c r="Q30" s="38"/>
    </row>
    <row r="31" spans="1:20">
      <c r="A31" s="42"/>
      <c r="B31" s="46"/>
      <c r="C31" s="52"/>
      <c r="D31" s="59"/>
      <c r="E31" s="59"/>
      <c r="F31" s="59"/>
      <c r="G31" s="59"/>
      <c r="H31" s="59"/>
      <c r="I31" s="60"/>
      <c r="J31" s="59"/>
      <c r="K31" s="59"/>
      <c r="L31" s="59"/>
      <c r="M31" s="59"/>
      <c r="N31" s="59"/>
    </row>
    <row r="32" spans="1:20">
      <c r="A32" s="42"/>
      <c r="B32" s="42" t="s">
        <v>585</v>
      </c>
      <c r="C32" s="52"/>
      <c r="D32" s="59"/>
      <c r="E32" s="59"/>
      <c r="F32" s="59"/>
      <c r="G32" s="59"/>
      <c r="H32" s="59"/>
      <c r="I32" s="60"/>
      <c r="J32" s="59"/>
      <c r="K32" s="59"/>
      <c r="L32" s="59"/>
      <c r="M32" s="59"/>
      <c r="N32" s="59"/>
    </row>
    <row r="33" spans="1:17">
      <c r="A33" s="42" t="s">
        <v>561</v>
      </c>
      <c r="B33" s="42" t="s">
        <v>579</v>
      </c>
      <c r="C33" s="52">
        <v>60</v>
      </c>
      <c r="D33" s="59">
        <v>16.34</v>
      </c>
      <c r="E33" s="59">
        <v>7.3</v>
      </c>
      <c r="F33" s="59">
        <v>7.3</v>
      </c>
      <c r="G33" s="59">
        <v>7.3</v>
      </c>
      <c r="H33" s="59">
        <v>7.3</v>
      </c>
      <c r="I33" s="59">
        <v>7.3</v>
      </c>
      <c r="J33" s="59">
        <v>0.7</v>
      </c>
      <c r="K33" s="59">
        <v>0.1</v>
      </c>
      <c r="L33" s="59">
        <v>2.2999999999999998</v>
      </c>
      <c r="M33" s="59">
        <v>12.8</v>
      </c>
      <c r="N33" s="59" t="s">
        <v>580</v>
      </c>
    </row>
    <row r="34" spans="1:17">
      <c r="A34" s="42" t="s">
        <v>549</v>
      </c>
      <c r="B34" s="46" t="s">
        <v>564</v>
      </c>
      <c r="C34" s="52">
        <v>150</v>
      </c>
      <c r="D34" s="59">
        <v>17.7</v>
      </c>
      <c r="E34" s="59"/>
      <c r="F34" s="59"/>
      <c r="G34" s="59"/>
      <c r="H34" s="59"/>
      <c r="I34" s="59"/>
      <c r="J34" s="59">
        <v>9.8000000000000007</v>
      </c>
      <c r="K34" s="59">
        <v>8.3000000000000007</v>
      </c>
      <c r="L34" s="59">
        <v>43.08</v>
      </c>
      <c r="M34" s="59">
        <v>286.68</v>
      </c>
      <c r="N34" s="59" t="s">
        <v>565</v>
      </c>
    </row>
    <row r="35" spans="1:17">
      <c r="A35" s="42"/>
      <c r="B35" s="46" t="s">
        <v>577</v>
      </c>
      <c r="C35" s="52">
        <v>100</v>
      </c>
      <c r="D35" s="59">
        <v>54</v>
      </c>
      <c r="E35" s="59"/>
      <c r="F35" s="59"/>
      <c r="G35" s="59"/>
      <c r="H35" s="59"/>
      <c r="I35" s="59"/>
      <c r="J35" s="59">
        <v>18</v>
      </c>
      <c r="K35" s="59">
        <v>17.5</v>
      </c>
      <c r="L35" s="59">
        <v>6.6</v>
      </c>
      <c r="M35" s="59">
        <v>250.6</v>
      </c>
      <c r="N35" s="59" t="s">
        <v>578</v>
      </c>
    </row>
    <row r="36" spans="1:17">
      <c r="A36" s="42"/>
      <c r="B36" s="46" t="s">
        <v>571</v>
      </c>
      <c r="C36" s="52">
        <v>200</v>
      </c>
      <c r="D36" s="59">
        <v>2.0299999999999998</v>
      </c>
      <c r="E36" s="59">
        <v>1.6</v>
      </c>
      <c r="F36" s="59">
        <v>1.6</v>
      </c>
      <c r="G36" s="59">
        <v>1.6</v>
      </c>
      <c r="H36" s="59">
        <v>1.6</v>
      </c>
      <c r="I36" s="59">
        <v>1.6</v>
      </c>
      <c r="J36" s="59">
        <v>0.2</v>
      </c>
      <c r="K36" s="59">
        <v>0</v>
      </c>
      <c r="L36" s="59">
        <v>6.5</v>
      </c>
      <c r="M36" s="59">
        <v>26.8</v>
      </c>
      <c r="N36" s="59" t="s">
        <v>546</v>
      </c>
    </row>
    <row r="37" spans="1:17">
      <c r="A37" s="42"/>
      <c r="B37" s="42" t="s">
        <v>519</v>
      </c>
      <c r="C37" s="52">
        <v>30</v>
      </c>
      <c r="D37" s="59">
        <v>3.15</v>
      </c>
      <c r="E37" s="59">
        <v>3.2</v>
      </c>
      <c r="F37" s="59">
        <v>3.2</v>
      </c>
      <c r="G37" s="59">
        <v>3.2</v>
      </c>
      <c r="H37" s="59">
        <v>3.2</v>
      </c>
      <c r="I37" s="59">
        <v>3.2</v>
      </c>
      <c r="J37" s="59">
        <v>2.2999999999999998</v>
      </c>
      <c r="K37" s="59">
        <v>0.4</v>
      </c>
      <c r="L37" s="59">
        <v>11.9</v>
      </c>
      <c r="M37" s="59">
        <v>58.7</v>
      </c>
      <c r="N37" s="59" t="s">
        <v>536</v>
      </c>
      <c r="Q37" s="38"/>
    </row>
    <row r="38" spans="1:17">
      <c r="A38" s="42"/>
      <c r="B38" s="42" t="s">
        <v>558</v>
      </c>
      <c r="C38" s="52">
        <f t="shared" ref="C38:M38" si="1">SUM(C33:C37)</f>
        <v>540</v>
      </c>
      <c r="D38" s="59">
        <f t="shared" si="1"/>
        <v>93.22</v>
      </c>
      <c r="E38" s="59">
        <f t="shared" si="1"/>
        <v>12.100000000000001</v>
      </c>
      <c r="F38" s="59">
        <f t="shared" si="1"/>
        <v>12.100000000000001</v>
      </c>
      <c r="G38" s="59">
        <f t="shared" si="1"/>
        <v>12.100000000000001</v>
      </c>
      <c r="H38" s="59">
        <f t="shared" si="1"/>
        <v>12.100000000000001</v>
      </c>
      <c r="I38" s="59">
        <f t="shared" si="1"/>
        <v>12.100000000000001</v>
      </c>
      <c r="J38" s="59">
        <f t="shared" si="1"/>
        <v>31</v>
      </c>
      <c r="K38" s="59">
        <f t="shared" si="1"/>
        <v>26.299999999999997</v>
      </c>
      <c r="L38" s="59">
        <f t="shared" si="1"/>
        <v>70.38</v>
      </c>
      <c r="M38" s="59">
        <f t="shared" si="1"/>
        <v>635.58000000000004</v>
      </c>
      <c r="N38" s="59"/>
    </row>
    <row r="39" spans="1:17">
      <c r="A39" s="42"/>
      <c r="B39" s="42"/>
      <c r="C39" s="42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7">
      <c r="A40" s="42"/>
      <c r="B40" s="42" t="s">
        <v>586</v>
      </c>
      <c r="C40" s="42" t="s">
        <v>395</v>
      </c>
      <c r="D40" s="49"/>
      <c r="E40" s="49"/>
      <c r="F40" s="49"/>
      <c r="G40" s="49"/>
      <c r="H40" s="49"/>
      <c r="I40" s="49"/>
      <c r="J40" s="49"/>
      <c r="K40" s="49"/>
      <c r="L40" s="49"/>
      <c r="M40" s="47"/>
      <c r="N40" s="49"/>
    </row>
    <row r="41" spans="1:17">
      <c r="A41" s="42" t="s">
        <v>561</v>
      </c>
      <c r="B41" s="46" t="s">
        <v>559</v>
      </c>
      <c r="C41" s="52">
        <v>40</v>
      </c>
      <c r="D41" s="59">
        <v>12.18</v>
      </c>
      <c r="E41" s="59">
        <v>9.0500000000000007</v>
      </c>
      <c r="F41" s="59">
        <v>9.0500000000000007</v>
      </c>
      <c r="G41" s="59">
        <v>9.0500000000000007</v>
      </c>
      <c r="H41" s="59">
        <v>9.0500000000000007</v>
      </c>
      <c r="I41" s="59">
        <v>9.0500000000000007</v>
      </c>
      <c r="J41" s="59">
        <v>1.8</v>
      </c>
      <c r="K41" s="59">
        <v>0.1</v>
      </c>
      <c r="L41" s="59">
        <v>3.6</v>
      </c>
      <c r="M41" s="59">
        <v>22.1</v>
      </c>
      <c r="N41" s="59" t="s">
        <v>560</v>
      </c>
    </row>
    <row r="42" spans="1:17">
      <c r="A42" s="42" t="s">
        <v>548</v>
      </c>
      <c r="B42" s="42" t="s">
        <v>76</v>
      </c>
      <c r="C42" s="52">
        <v>150</v>
      </c>
      <c r="D42" s="59">
        <v>9.48</v>
      </c>
      <c r="E42" s="59">
        <v>14</v>
      </c>
      <c r="F42" s="59">
        <v>14</v>
      </c>
      <c r="G42" s="59">
        <v>14</v>
      </c>
      <c r="H42" s="59">
        <v>14</v>
      </c>
      <c r="I42" s="59">
        <v>14</v>
      </c>
      <c r="J42" s="59">
        <v>5.3</v>
      </c>
      <c r="K42" s="59">
        <v>5.5</v>
      </c>
      <c r="L42" s="59">
        <v>32.700000000000003</v>
      </c>
      <c r="M42" s="59">
        <v>202</v>
      </c>
      <c r="N42" s="59" t="s">
        <v>543</v>
      </c>
    </row>
    <row r="43" spans="1:17">
      <c r="A43" s="42"/>
      <c r="B43" s="42" t="s">
        <v>568</v>
      </c>
      <c r="C43" s="52">
        <v>90</v>
      </c>
      <c r="D43" s="59">
        <v>27.02</v>
      </c>
      <c r="E43" s="59">
        <v>25.2</v>
      </c>
      <c r="F43" s="59">
        <v>25.2</v>
      </c>
      <c r="G43" s="59">
        <v>25.2</v>
      </c>
      <c r="H43" s="59">
        <v>25.2</v>
      </c>
      <c r="I43" s="59">
        <v>25.2</v>
      </c>
      <c r="J43" s="59">
        <v>17.3</v>
      </c>
      <c r="K43" s="59">
        <v>4</v>
      </c>
      <c r="L43" s="59">
        <v>12.1</v>
      </c>
      <c r="M43" s="59">
        <v>152.5</v>
      </c>
      <c r="N43" s="59" t="s">
        <v>535</v>
      </c>
    </row>
    <row r="44" spans="1:17">
      <c r="A44" s="42"/>
      <c r="B44" s="48" t="s">
        <v>532</v>
      </c>
      <c r="C44" s="52">
        <v>50</v>
      </c>
      <c r="D44" s="59">
        <v>4.76</v>
      </c>
      <c r="E44" s="59"/>
      <c r="F44" s="59"/>
      <c r="G44" s="59"/>
      <c r="H44" s="59"/>
      <c r="I44" s="59"/>
      <c r="J44" s="59">
        <v>1.65</v>
      </c>
      <c r="K44" s="59">
        <v>1.35</v>
      </c>
      <c r="L44" s="59">
        <v>4.45</v>
      </c>
      <c r="M44" s="59">
        <v>36.549999999999997</v>
      </c>
      <c r="N44" s="59" t="s">
        <v>541</v>
      </c>
    </row>
    <row r="45" spans="1:17">
      <c r="A45" s="42"/>
      <c r="B45" s="46" t="s">
        <v>537</v>
      </c>
      <c r="C45" s="52">
        <v>30</v>
      </c>
      <c r="D45" s="59">
        <v>3.15</v>
      </c>
      <c r="E45" s="59">
        <v>13.5</v>
      </c>
      <c r="F45" s="59">
        <v>13.5</v>
      </c>
      <c r="G45" s="59">
        <v>13.5</v>
      </c>
      <c r="H45" s="59">
        <v>13.5</v>
      </c>
      <c r="I45" s="60">
        <v>13.5</v>
      </c>
      <c r="J45" s="59">
        <v>2.2999999999999998</v>
      </c>
      <c r="K45" s="59">
        <v>0.4</v>
      </c>
      <c r="L45" s="59">
        <v>11.9</v>
      </c>
      <c r="M45" s="59">
        <v>58.7</v>
      </c>
      <c r="N45" s="59" t="s">
        <v>534</v>
      </c>
    </row>
    <row r="46" spans="1:17">
      <c r="A46" s="42"/>
      <c r="B46" s="42" t="s">
        <v>544</v>
      </c>
      <c r="C46" s="52">
        <v>200</v>
      </c>
      <c r="D46" s="59">
        <v>2.0299999999999998</v>
      </c>
      <c r="E46" s="59">
        <v>9</v>
      </c>
      <c r="F46" s="59">
        <v>9</v>
      </c>
      <c r="G46" s="59">
        <v>9</v>
      </c>
      <c r="H46" s="59">
        <v>9</v>
      </c>
      <c r="I46" s="59">
        <v>9</v>
      </c>
      <c r="J46" s="59">
        <v>0.2</v>
      </c>
      <c r="K46" s="59">
        <v>0</v>
      </c>
      <c r="L46" s="59">
        <v>6.5</v>
      </c>
      <c r="M46" s="59">
        <v>26.8</v>
      </c>
      <c r="N46" s="59" t="s">
        <v>546</v>
      </c>
    </row>
    <row r="47" spans="1:17">
      <c r="A47" s="42"/>
      <c r="B47" s="46" t="s">
        <v>558</v>
      </c>
      <c r="C47" s="52">
        <f t="shared" ref="C47:M47" si="2">SUM(C41:C46)</f>
        <v>560</v>
      </c>
      <c r="D47" s="59">
        <f t="shared" si="2"/>
        <v>58.62</v>
      </c>
      <c r="E47" s="59">
        <f t="shared" si="2"/>
        <v>70.75</v>
      </c>
      <c r="F47" s="59">
        <f t="shared" si="2"/>
        <v>70.75</v>
      </c>
      <c r="G47" s="59">
        <f t="shared" si="2"/>
        <v>70.75</v>
      </c>
      <c r="H47" s="59">
        <f t="shared" si="2"/>
        <v>70.75</v>
      </c>
      <c r="I47" s="59">
        <f t="shared" si="2"/>
        <v>70.75</v>
      </c>
      <c r="J47" s="59">
        <f t="shared" si="2"/>
        <v>28.549999999999997</v>
      </c>
      <c r="K47" s="59">
        <f t="shared" si="2"/>
        <v>11.35</v>
      </c>
      <c r="L47" s="59">
        <f t="shared" si="2"/>
        <v>71.250000000000014</v>
      </c>
      <c r="M47" s="59">
        <f t="shared" si="2"/>
        <v>498.65000000000003</v>
      </c>
      <c r="N47" s="59"/>
    </row>
    <row r="48" spans="1:17">
      <c r="D48" s="64">
        <f>D47+D38+D30+D21+D15</f>
        <v>338.95000000000005</v>
      </c>
    </row>
  </sheetData>
  <mergeCells count="1">
    <mergeCell ref="A5:N5"/>
  </mergeCells>
  <phoneticPr fontId="3" type="noConversion"/>
  <pageMargins left="0.78740157480314965" right="0.78740157480314965" top="0" bottom="0" header="0.51181102362204722" footer="0.51181102362204722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4"/>
  <sheetViews>
    <sheetView topLeftCell="A13" workbookViewId="0">
      <selection activeCell="H18" sqref="H18"/>
    </sheetView>
  </sheetViews>
  <sheetFormatPr defaultRowHeight="12.75"/>
  <cols>
    <col min="1" max="1" width="51.140625" customWidth="1"/>
    <col min="2" max="2" width="13.5703125" customWidth="1"/>
    <col min="3" max="3" width="14.710937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308</v>
      </c>
      <c r="B4" s="3" t="s">
        <v>214</v>
      </c>
      <c r="C4" s="3" t="s">
        <v>307</v>
      </c>
    </row>
    <row r="5" spans="1:3">
      <c r="A5" s="3" t="s">
        <v>416</v>
      </c>
      <c r="B5" s="1"/>
      <c r="C5" s="1"/>
    </row>
    <row r="6" spans="1:3">
      <c r="A6" s="3" t="s">
        <v>413</v>
      </c>
      <c r="B6" s="3"/>
      <c r="C6" s="15"/>
    </row>
    <row r="7" spans="1:3" ht="13.5" thickBot="1">
      <c r="A7" s="1"/>
      <c r="B7" s="1"/>
      <c r="C7" s="1"/>
    </row>
    <row r="8" spans="1:3">
      <c r="A8" s="5"/>
      <c r="B8" s="7" t="s">
        <v>11</v>
      </c>
      <c r="C8" s="7" t="s">
        <v>13</v>
      </c>
    </row>
    <row r="9" spans="1:3" ht="13.5" thickBot="1">
      <c r="A9" s="6" t="s">
        <v>10</v>
      </c>
      <c r="B9" s="6" t="s">
        <v>12</v>
      </c>
      <c r="C9" s="6" t="s">
        <v>14</v>
      </c>
    </row>
    <row r="10" spans="1:3">
      <c r="A10" s="23" t="s">
        <v>422</v>
      </c>
      <c r="B10" s="9" t="s">
        <v>404</v>
      </c>
      <c r="C10" s="4"/>
    </row>
    <row r="11" spans="1:3">
      <c r="A11" s="2" t="s">
        <v>408</v>
      </c>
      <c r="B11" s="12">
        <v>150</v>
      </c>
      <c r="C11" s="10">
        <v>3.2</v>
      </c>
    </row>
    <row r="12" spans="1:3">
      <c r="A12" s="2" t="s">
        <v>409</v>
      </c>
      <c r="B12" s="12">
        <v>75</v>
      </c>
      <c r="C12" s="10">
        <v>11.6</v>
      </c>
    </row>
    <row r="13" spans="1:3">
      <c r="A13" s="2" t="s">
        <v>29</v>
      </c>
      <c r="B13" s="2" t="s">
        <v>30</v>
      </c>
      <c r="C13" s="11">
        <v>0.7</v>
      </c>
    </row>
    <row r="14" spans="1:3">
      <c r="A14" s="2" t="s">
        <v>37</v>
      </c>
      <c r="B14" s="2" t="s">
        <v>38</v>
      </c>
      <c r="C14" s="11">
        <v>1.2</v>
      </c>
    </row>
    <row r="15" spans="1:3">
      <c r="A15" s="2" t="s">
        <v>423</v>
      </c>
      <c r="B15" s="12">
        <v>75</v>
      </c>
      <c r="C15" s="2">
        <v>3.6</v>
      </c>
    </row>
    <row r="16" spans="1:3">
      <c r="A16" s="2" t="s">
        <v>33</v>
      </c>
      <c r="B16" s="2"/>
      <c r="C16" s="11">
        <f>SUM(C11:C15)</f>
        <v>20.3</v>
      </c>
    </row>
    <row r="17" spans="1:3">
      <c r="A17" s="1" t="s">
        <v>9</v>
      </c>
      <c r="B17" s="1"/>
      <c r="C17" s="1"/>
    </row>
    <row r="18" spans="1:3">
      <c r="A18" s="1"/>
      <c r="B18" s="1"/>
      <c r="C18" s="1"/>
    </row>
    <row r="19" spans="1:3">
      <c r="A19" s="23" t="s">
        <v>421</v>
      </c>
      <c r="B19" s="9" t="s">
        <v>405</v>
      </c>
      <c r="C19" s="1"/>
    </row>
    <row r="20" spans="1:3">
      <c r="A20" s="2" t="s">
        <v>418</v>
      </c>
      <c r="B20" s="12" t="s">
        <v>67</v>
      </c>
      <c r="C20" s="2">
        <v>4.8</v>
      </c>
    </row>
    <row r="21" spans="1:3">
      <c r="A21" s="2" t="s">
        <v>29</v>
      </c>
      <c r="B21" s="2" t="s">
        <v>30</v>
      </c>
      <c r="C21" s="11">
        <v>0.7</v>
      </c>
    </row>
    <row r="22" spans="1:3">
      <c r="A22" s="2" t="s">
        <v>419</v>
      </c>
      <c r="B22" s="12">
        <v>25</v>
      </c>
      <c r="C22" s="11">
        <v>3</v>
      </c>
    </row>
    <row r="23" spans="1:3">
      <c r="A23" s="2" t="s">
        <v>37</v>
      </c>
      <c r="B23" s="2" t="s">
        <v>38</v>
      </c>
      <c r="C23" s="11">
        <v>1.2</v>
      </c>
    </row>
    <row r="24" spans="1:3">
      <c r="A24" s="2" t="s">
        <v>39</v>
      </c>
      <c r="B24" s="2"/>
      <c r="C24" s="2">
        <f>SUM(C20:C23)</f>
        <v>9.6999999999999993</v>
      </c>
    </row>
    <row r="25" spans="1:3">
      <c r="A25" s="1" t="s">
        <v>9</v>
      </c>
      <c r="B25" s="1"/>
      <c r="C25" s="1"/>
    </row>
    <row r="26" spans="1:3">
      <c r="A26" s="1"/>
      <c r="B26" s="1"/>
      <c r="C26" s="1"/>
    </row>
    <row r="27" spans="1:3">
      <c r="A27" s="1" t="s">
        <v>23</v>
      </c>
      <c r="B27" s="9" t="s">
        <v>417</v>
      </c>
      <c r="C27" s="1"/>
    </row>
    <row r="28" spans="1:3">
      <c r="A28" s="2" t="s">
        <v>420</v>
      </c>
      <c r="B28" s="12">
        <v>50</v>
      </c>
      <c r="C28" s="2">
        <v>3.5</v>
      </c>
    </row>
    <row r="29" spans="1:3">
      <c r="A29" s="2" t="s">
        <v>36</v>
      </c>
      <c r="B29" s="12">
        <v>60</v>
      </c>
      <c r="C29" s="11">
        <v>9.6</v>
      </c>
    </row>
    <row r="30" spans="1:3">
      <c r="A30" s="2" t="s">
        <v>29</v>
      </c>
      <c r="B30" s="2" t="s">
        <v>30</v>
      </c>
      <c r="C30" s="11">
        <v>0.7</v>
      </c>
    </row>
    <row r="31" spans="1:3">
      <c r="A31" s="2" t="s">
        <v>37</v>
      </c>
      <c r="B31" s="2" t="s">
        <v>38</v>
      </c>
      <c r="C31" s="11">
        <v>1.2</v>
      </c>
    </row>
    <row r="32" spans="1:3">
      <c r="A32" s="2" t="s">
        <v>39</v>
      </c>
      <c r="B32" s="2"/>
      <c r="C32" s="11">
        <f>SUM(C28:C31)</f>
        <v>14.999999999999998</v>
      </c>
    </row>
    <row r="33" spans="1:3">
      <c r="A33" s="1" t="s">
        <v>9</v>
      </c>
      <c r="B33" s="1"/>
      <c r="C33" s="1"/>
    </row>
    <row r="34" spans="1:3">
      <c r="A34" s="1"/>
      <c r="B34" s="1"/>
      <c r="C34" s="1"/>
    </row>
    <row r="35" spans="1:3">
      <c r="A35" s="9"/>
      <c r="B35" s="1" t="s">
        <v>56</v>
      </c>
      <c r="C35" s="13">
        <f>C16+C24+C32</f>
        <v>45</v>
      </c>
    </row>
    <row r="36" spans="1:3">
      <c r="A36" s="9"/>
    </row>
    <row r="38" spans="1:3">
      <c r="A38" s="1"/>
      <c r="B38" s="1"/>
      <c r="C38" s="1"/>
    </row>
    <row r="39" spans="1:3">
      <c r="A39" s="9"/>
      <c r="B39" s="9"/>
      <c r="C39" s="9"/>
    </row>
    <row r="40" spans="1:3">
      <c r="A40" s="9"/>
      <c r="B40" s="30"/>
      <c r="C40" s="9"/>
    </row>
    <row r="41" spans="1:3">
      <c r="A41" s="9"/>
      <c r="B41" s="9"/>
      <c r="C41" s="18"/>
    </row>
    <row r="42" spans="1:3">
      <c r="A42" s="9"/>
      <c r="B42" s="30"/>
      <c r="C42" s="18"/>
    </row>
    <row r="43" spans="1:3">
      <c r="A43" s="9"/>
      <c r="B43" s="30"/>
      <c r="C43" s="18"/>
    </row>
    <row r="44" spans="1:3">
      <c r="A44" s="9"/>
      <c r="B44" s="9"/>
      <c r="C44" s="18"/>
    </row>
    <row r="45" spans="1:3">
      <c r="A45" s="9"/>
      <c r="B45" s="9"/>
      <c r="C45" s="9"/>
    </row>
    <row r="46" spans="1:3">
      <c r="A46" s="9"/>
      <c r="B46" s="9"/>
      <c r="C46" s="9"/>
    </row>
    <row r="47" spans="1:3">
      <c r="A47" s="9"/>
      <c r="B47" s="9"/>
      <c r="C47" s="18"/>
    </row>
    <row r="48" spans="1:3">
      <c r="A48" s="9"/>
      <c r="B48" s="9"/>
      <c r="C48" s="9"/>
    </row>
    <row r="49" spans="1:3">
      <c r="A49" s="9"/>
      <c r="B49" s="30"/>
      <c r="C49" s="9"/>
    </row>
    <row r="50" spans="1:3">
      <c r="A50" s="9"/>
      <c r="B50" s="9"/>
      <c r="C50" s="18"/>
    </row>
    <row r="51" spans="1:3">
      <c r="A51" s="9"/>
      <c r="B51" s="9"/>
      <c r="C51" s="18"/>
    </row>
    <row r="52" spans="1:3">
      <c r="A52" s="9"/>
      <c r="B52" s="9"/>
      <c r="C52" s="9"/>
    </row>
    <row r="53" spans="1:3">
      <c r="A53" s="9"/>
      <c r="B53" s="9"/>
      <c r="C53" s="9"/>
    </row>
    <row r="54" spans="1:3">
      <c r="C54" s="16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topLeftCell="A4" workbookViewId="0">
      <selection activeCell="G20" sqref="G20"/>
    </sheetView>
  </sheetViews>
  <sheetFormatPr defaultRowHeight="12.75"/>
  <cols>
    <col min="1" max="1" width="50.140625" customWidth="1"/>
    <col min="2" max="2" width="12" customWidth="1"/>
    <col min="3" max="3" width="13.42578125" customWidth="1"/>
  </cols>
  <sheetData>
    <row r="1" spans="1:3">
      <c r="A1" s="3"/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308</v>
      </c>
      <c r="B4" s="3" t="s">
        <v>214</v>
      </c>
      <c r="C4" s="3" t="s">
        <v>307</v>
      </c>
    </row>
    <row r="5" spans="1:3">
      <c r="A5" s="3" t="s">
        <v>416</v>
      </c>
      <c r="B5" s="1"/>
      <c r="C5" s="1"/>
    </row>
    <row r="6" spans="1:3">
      <c r="A6" s="3" t="s">
        <v>396</v>
      </c>
      <c r="B6" s="3"/>
      <c r="C6" s="15"/>
    </row>
    <row r="7" spans="1:3" ht="13.5" thickBot="1">
      <c r="A7" s="1"/>
      <c r="B7" s="1"/>
      <c r="C7" s="1"/>
    </row>
    <row r="8" spans="1:3">
      <c r="A8" s="5"/>
      <c r="B8" s="7" t="s">
        <v>11</v>
      </c>
      <c r="C8" s="7" t="s">
        <v>13</v>
      </c>
    </row>
    <row r="9" spans="1:3" ht="13.5" thickBot="1">
      <c r="A9" s="6" t="s">
        <v>10</v>
      </c>
      <c r="B9" s="6" t="s">
        <v>12</v>
      </c>
      <c r="C9" s="6" t="s">
        <v>14</v>
      </c>
    </row>
    <row r="10" spans="1:3">
      <c r="A10" s="8"/>
      <c r="B10" s="8"/>
      <c r="C10" s="8"/>
    </row>
    <row r="11" spans="1:3">
      <c r="A11" s="8"/>
      <c r="B11" s="8"/>
      <c r="C11" s="8"/>
    </row>
    <row r="12" spans="1:3">
      <c r="A12" s="8"/>
      <c r="B12" s="8"/>
      <c r="C12" s="8"/>
    </row>
    <row r="13" spans="1:3">
      <c r="A13" s="1" t="s">
        <v>8</v>
      </c>
      <c r="B13" s="9" t="s">
        <v>397</v>
      </c>
      <c r="C13" s="4"/>
    </row>
    <row r="14" spans="1:3">
      <c r="A14" s="2" t="s">
        <v>382</v>
      </c>
      <c r="B14" s="12" t="s">
        <v>67</v>
      </c>
      <c r="C14" s="10">
        <v>6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398</v>
      </c>
      <c r="B16" s="12">
        <v>200</v>
      </c>
      <c r="C16" s="11">
        <v>8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SUM(C14:C17)</f>
        <v>14.7</v>
      </c>
    </row>
    <row r="19" spans="1:3">
      <c r="A19" s="1" t="s">
        <v>9</v>
      </c>
      <c r="B19" s="1"/>
      <c r="C19" s="1"/>
    </row>
    <row r="20" spans="1:3">
      <c r="A20" s="1"/>
      <c r="B20" s="1"/>
      <c r="C20" s="1"/>
    </row>
    <row r="21" spans="1:3">
      <c r="A21" s="1" t="s">
        <v>15</v>
      </c>
      <c r="B21" s="9" t="s">
        <v>399</v>
      </c>
      <c r="C21" s="1"/>
    </row>
    <row r="22" spans="1:3">
      <c r="A22" s="2" t="s">
        <v>29</v>
      </c>
      <c r="B22" s="2" t="s">
        <v>30</v>
      </c>
      <c r="C22" s="11">
        <v>0.7</v>
      </c>
    </row>
    <row r="23" spans="1:3">
      <c r="A23" s="2" t="s">
        <v>52</v>
      </c>
      <c r="B23" s="12">
        <v>90</v>
      </c>
      <c r="C23" s="11">
        <v>4.9000000000000004</v>
      </c>
    </row>
    <row r="24" spans="1:3">
      <c r="A24" s="2" t="s">
        <v>53</v>
      </c>
      <c r="B24" s="12" t="s">
        <v>54</v>
      </c>
      <c r="C24" s="11">
        <v>11.5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 t="s">
        <v>39</v>
      </c>
      <c r="B26" s="2"/>
      <c r="C26" s="2">
        <f>SUM(C22:C25)</f>
        <v>18.3</v>
      </c>
    </row>
    <row r="27" spans="1:3">
      <c r="A27" s="1" t="s">
        <v>9</v>
      </c>
      <c r="B27" s="1"/>
      <c r="C27" s="1"/>
    </row>
    <row r="28" spans="1:3">
      <c r="A28" s="1"/>
      <c r="B28" s="1"/>
      <c r="C28" s="1"/>
    </row>
    <row r="29" spans="1:3">
      <c r="A29" s="1" t="s">
        <v>16</v>
      </c>
      <c r="B29" s="9" t="s">
        <v>400</v>
      </c>
      <c r="C29" s="1"/>
    </row>
    <row r="30" spans="1:3">
      <c r="A30" s="2" t="s">
        <v>414</v>
      </c>
      <c r="B30" s="12">
        <v>250</v>
      </c>
      <c r="C30" s="2">
        <v>5.0999999999999996</v>
      </c>
    </row>
    <row r="31" spans="1:3">
      <c r="A31" s="2" t="s">
        <v>415</v>
      </c>
      <c r="B31" s="12">
        <v>50</v>
      </c>
      <c r="C31" s="11">
        <v>5</v>
      </c>
    </row>
    <row r="32" spans="1:3">
      <c r="A32" s="2" t="s">
        <v>29</v>
      </c>
      <c r="B32" s="2" t="s">
        <v>30</v>
      </c>
      <c r="C32" s="11">
        <v>0.7</v>
      </c>
    </row>
    <row r="33" spans="1:3">
      <c r="A33" s="2" t="s">
        <v>37</v>
      </c>
      <c r="B33" s="2" t="s">
        <v>38</v>
      </c>
      <c r="C33" s="11">
        <v>1.2</v>
      </c>
    </row>
    <row r="34" spans="1:3">
      <c r="A34" s="2" t="s">
        <v>39</v>
      </c>
      <c r="B34" s="2"/>
      <c r="C34" s="11">
        <f>SUM(C30:C33)</f>
        <v>11.999999999999998</v>
      </c>
    </row>
    <row r="35" spans="1:3">
      <c r="A35" s="1" t="s">
        <v>9</v>
      </c>
      <c r="B35" s="1"/>
      <c r="C35" s="1"/>
    </row>
    <row r="36" spans="1:3">
      <c r="A36" s="1"/>
      <c r="B36" s="1"/>
      <c r="C36" s="1"/>
    </row>
    <row r="37" spans="1:3">
      <c r="A37" s="9"/>
      <c r="B37" s="1" t="s">
        <v>56</v>
      </c>
      <c r="C37" s="13">
        <f>C18+C26+C34</f>
        <v>45</v>
      </c>
    </row>
    <row r="38" spans="1:3">
      <c r="A38" s="9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7"/>
  <sheetViews>
    <sheetView workbookViewId="0">
      <selection activeCell="K26" sqref="K26"/>
    </sheetView>
  </sheetViews>
  <sheetFormatPr defaultRowHeight="12.75"/>
  <cols>
    <col min="1" max="1" width="31.85546875" customWidth="1"/>
    <col min="2" max="2" width="17.85546875" customWidth="1"/>
    <col min="3" max="3" width="16.8554687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/>
      <c r="B7" s="1"/>
      <c r="C7" s="1"/>
    </row>
    <row r="8" spans="1:3">
      <c r="A8" s="3" t="s">
        <v>396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8"/>
      <c r="B13" s="8"/>
      <c r="C13" s="8"/>
    </row>
    <row r="14" spans="1:3">
      <c r="A14" s="1" t="s">
        <v>8</v>
      </c>
      <c r="B14" s="9" t="s">
        <v>397</v>
      </c>
      <c r="C14" s="4"/>
    </row>
    <row r="15" spans="1:3">
      <c r="A15" s="2" t="s">
        <v>382</v>
      </c>
      <c r="B15" s="12" t="s">
        <v>67</v>
      </c>
      <c r="C15" s="10">
        <v>6</v>
      </c>
    </row>
    <row r="16" spans="1:3">
      <c r="A16" s="2" t="s">
        <v>29</v>
      </c>
      <c r="B16" s="2" t="s">
        <v>30</v>
      </c>
      <c r="C16" s="11">
        <v>0.7</v>
      </c>
    </row>
    <row r="17" spans="1:3">
      <c r="A17" s="2" t="s">
        <v>398</v>
      </c>
      <c r="B17" s="2">
        <v>200</v>
      </c>
      <c r="C17" s="11">
        <v>8</v>
      </c>
    </row>
    <row r="18" spans="1:3">
      <c r="A18" s="2"/>
      <c r="B18" s="2"/>
      <c r="C18" s="2"/>
    </row>
    <row r="19" spans="1:3">
      <c r="A19" s="2" t="s">
        <v>33</v>
      </c>
      <c r="B19" s="2"/>
      <c r="C19" s="11">
        <f>SUM(C15:C18)</f>
        <v>14.7</v>
      </c>
    </row>
    <row r="20" spans="1:3">
      <c r="A20" s="1" t="s">
        <v>9</v>
      </c>
      <c r="B20" s="1"/>
      <c r="C20" s="1"/>
    </row>
    <row r="21" spans="1:3">
      <c r="A21" s="1"/>
      <c r="B21" s="1"/>
      <c r="C21" s="1"/>
    </row>
    <row r="22" spans="1:3">
      <c r="A22" s="1" t="s">
        <v>15</v>
      </c>
      <c r="B22" s="9" t="s">
        <v>399</v>
      </c>
      <c r="C22" s="1"/>
    </row>
    <row r="23" spans="1:3">
      <c r="A23" s="2" t="s">
        <v>352</v>
      </c>
      <c r="B23" s="12">
        <v>75</v>
      </c>
      <c r="C23" s="2">
        <v>3.3</v>
      </c>
    </row>
    <row r="24" spans="1:3">
      <c r="A24" s="2" t="s">
        <v>29</v>
      </c>
      <c r="B24" s="2" t="s">
        <v>30</v>
      </c>
      <c r="C24" s="11">
        <v>0.7</v>
      </c>
    </row>
    <row r="25" spans="1:3">
      <c r="A25" s="2" t="s">
        <v>52</v>
      </c>
      <c r="B25" s="12">
        <v>100</v>
      </c>
      <c r="C25" s="11">
        <v>5.2</v>
      </c>
    </row>
    <row r="26" spans="1:3">
      <c r="A26" s="2" t="s">
        <v>53</v>
      </c>
      <c r="B26" s="12" t="s">
        <v>54</v>
      </c>
      <c r="C26" s="11">
        <v>11.5</v>
      </c>
    </row>
    <row r="27" spans="1:3">
      <c r="A27" s="2" t="s">
        <v>37</v>
      </c>
      <c r="B27" s="2" t="s">
        <v>38</v>
      </c>
      <c r="C27" s="11">
        <v>1.2</v>
      </c>
    </row>
    <row r="28" spans="1:3">
      <c r="A28" s="2" t="s">
        <v>39</v>
      </c>
      <c r="B28" s="2"/>
      <c r="C28" s="2">
        <f>SUM(C23:C27)</f>
        <v>21.9</v>
      </c>
    </row>
    <row r="29" spans="1:3">
      <c r="A29" s="1" t="s">
        <v>9</v>
      </c>
      <c r="B29" s="1"/>
      <c r="C29" s="1"/>
    </row>
    <row r="30" spans="1:3">
      <c r="A30" s="1"/>
      <c r="B30" s="1"/>
      <c r="C30" s="1"/>
    </row>
    <row r="31" spans="1:3">
      <c r="A31" s="1" t="s">
        <v>16</v>
      </c>
      <c r="B31" s="9" t="s">
        <v>400</v>
      </c>
      <c r="C31" s="1"/>
    </row>
    <row r="32" spans="1:3">
      <c r="A32" s="2" t="s">
        <v>401</v>
      </c>
      <c r="B32" s="12"/>
      <c r="C32" s="2">
        <v>10.65</v>
      </c>
    </row>
    <row r="33" spans="1:3">
      <c r="A33" s="2" t="s">
        <v>402</v>
      </c>
      <c r="B33" s="12">
        <v>60</v>
      </c>
      <c r="C33" s="11">
        <v>9.6</v>
      </c>
    </row>
    <row r="34" spans="1:3">
      <c r="A34" s="2" t="s">
        <v>29</v>
      </c>
      <c r="B34" s="2" t="s">
        <v>30</v>
      </c>
      <c r="C34" s="11">
        <v>0.7</v>
      </c>
    </row>
    <row r="35" spans="1:3">
      <c r="A35" s="2" t="s">
        <v>37</v>
      </c>
      <c r="B35" s="2" t="s">
        <v>38</v>
      </c>
      <c r="C35" s="11">
        <v>1.2</v>
      </c>
    </row>
    <row r="36" spans="1:3">
      <c r="A36" s="2" t="s">
        <v>39</v>
      </c>
      <c r="B36" s="2"/>
      <c r="C36" s="11">
        <f>SUM(C32:C35)</f>
        <v>22.15</v>
      </c>
    </row>
    <row r="37" spans="1:3">
      <c r="A37" s="1" t="s">
        <v>9</v>
      </c>
      <c r="B37" s="1"/>
      <c r="C37" s="1"/>
    </row>
    <row r="38" spans="1:3">
      <c r="A38" s="1"/>
      <c r="B38" s="1"/>
      <c r="C38" s="1"/>
    </row>
    <row r="39" spans="1:3">
      <c r="A39" s="9"/>
      <c r="B39" s="1" t="s">
        <v>56</v>
      </c>
      <c r="C39" s="13">
        <f>C19+C28+C36</f>
        <v>58.749999999999993</v>
      </c>
    </row>
    <row r="40" spans="1:3">
      <c r="A40" s="9"/>
    </row>
    <row r="41" spans="1:3">
      <c r="A41" s="9"/>
      <c r="B41" s="30"/>
      <c r="C41" s="9"/>
    </row>
    <row r="42" spans="1:3">
      <c r="A42" s="9"/>
      <c r="B42" s="9"/>
      <c r="C42" s="18"/>
    </row>
    <row r="43" spans="1:3">
      <c r="A43" s="9"/>
      <c r="B43" s="9"/>
      <c r="C43" s="18"/>
    </row>
    <row r="44" spans="1:3">
      <c r="A44" s="9"/>
      <c r="B44" s="9"/>
      <c r="C44" s="18"/>
    </row>
    <row r="45" spans="1:3">
      <c r="A45" s="9"/>
      <c r="B45" s="9"/>
      <c r="C45" s="18"/>
    </row>
    <row r="46" spans="1:3">
      <c r="A46" s="9"/>
      <c r="B46" s="9"/>
      <c r="C46" s="9"/>
    </row>
    <row r="47" spans="1:3">
      <c r="A47" s="9"/>
      <c r="B47" s="9"/>
      <c r="C47" s="9"/>
    </row>
    <row r="48" spans="1:3">
      <c r="A48" s="9"/>
      <c r="B48" s="9"/>
      <c r="C48" s="9"/>
    </row>
    <row r="49" spans="1:3">
      <c r="A49" s="9"/>
      <c r="B49" s="30"/>
      <c r="C49" s="18"/>
    </row>
    <row r="50" spans="1:3">
      <c r="A50" s="9"/>
      <c r="B50" s="30"/>
      <c r="C50" s="18"/>
    </row>
    <row r="51" spans="1:3">
      <c r="A51" s="9"/>
      <c r="B51" s="9"/>
      <c r="C51" s="18"/>
    </row>
    <row r="52" spans="1:3">
      <c r="A52" s="9"/>
      <c r="B52" s="9"/>
      <c r="C52" s="18"/>
    </row>
    <row r="53" spans="1:3">
      <c r="A53" s="9"/>
      <c r="B53" s="9"/>
      <c r="C53" s="9"/>
    </row>
    <row r="54" spans="1:3">
      <c r="A54" s="9"/>
      <c r="B54" s="9"/>
      <c r="C54" s="9"/>
    </row>
    <row r="55" spans="1:3">
      <c r="A55" s="9"/>
      <c r="B55" s="9"/>
      <c r="C55" s="18"/>
    </row>
    <row r="56" spans="1:3">
      <c r="A56" s="1"/>
      <c r="B56" s="1"/>
      <c r="C56" s="1"/>
    </row>
    <row r="57" spans="1:3">
      <c r="A57" s="1"/>
      <c r="B57" s="1"/>
      <c r="C57" s="13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workbookViewId="0">
      <selection activeCell="D29" sqref="D29"/>
    </sheetView>
  </sheetViews>
  <sheetFormatPr defaultRowHeight="12.75"/>
  <cols>
    <col min="1" max="1" width="47.42578125" customWidth="1"/>
    <col min="2" max="2" width="14.140625" customWidth="1"/>
    <col min="3" max="3" width="14" customWidth="1"/>
  </cols>
  <sheetData>
    <row r="1" spans="1:3">
      <c r="A1" s="3" t="s">
        <v>3</v>
      </c>
      <c r="B1" s="3"/>
      <c r="C1" s="3"/>
    </row>
    <row r="2" spans="1:3">
      <c r="A2" s="3" t="s">
        <v>4</v>
      </c>
      <c r="B2" s="3"/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/>
      <c r="C4" s="3"/>
    </row>
    <row r="5" spans="1:3">
      <c r="A5" s="3"/>
      <c r="B5" s="3"/>
      <c r="C5" s="3"/>
    </row>
    <row r="6" spans="1:3">
      <c r="A6" s="3"/>
      <c r="B6" s="3"/>
      <c r="C6" s="3"/>
    </row>
    <row r="7" spans="1:3">
      <c r="A7" s="3"/>
      <c r="B7" s="3"/>
      <c r="C7" s="3"/>
    </row>
    <row r="8" spans="1:3">
      <c r="A8" s="3"/>
      <c r="B8" s="3"/>
      <c r="C8" s="3"/>
    </row>
    <row r="9" spans="1:3">
      <c r="A9" s="3"/>
      <c r="B9" s="3"/>
      <c r="C9" s="3"/>
    </row>
    <row r="10" spans="1:3">
      <c r="A10" s="1"/>
      <c r="B10" s="1"/>
      <c r="C10" s="1"/>
    </row>
    <row r="11" spans="1:3">
      <c r="A11" s="3" t="s">
        <v>7</v>
      </c>
      <c r="B11" s="1"/>
      <c r="C11" s="1"/>
    </row>
    <row r="12" spans="1:3">
      <c r="A12" s="3"/>
      <c r="B12" s="1"/>
      <c r="C12" s="1"/>
    </row>
    <row r="13" spans="1:3">
      <c r="A13" s="3" t="s">
        <v>386</v>
      </c>
      <c r="B13" s="3"/>
      <c r="C13" s="15"/>
    </row>
    <row r="14" spans="1:3">
      <c r="A14" s="1" t="s">
        <v>387</v>
      </c>
      <c r="B14" s="1"/>
      <c r="C14" s="1"/>
    </row>
    <row r="15" spans="1:3" ht="13.5" thickBot="1">
      <c r="A15" s="1"/>
      <c r="B15" s="1"/>
      <c r="C15" s="1"/>
    </row>
    <row r="16" spans="1:3">
      <c r="A16" s="5"/>
      <c r="B16" s="7" t="s">
        <v>11</v>
      </c>
      <c r="C16" s="7" t="s">
        <v>13</v>
      </c>
    </row>
    <row r="17" spans="1:3" ht="13.5" thickBot="1">
      <c r="A17" s="6" t="s">
        <v>10</v>
      </c>
      <c r="B17" s="6" t="s">
        <v>12</v>
      </c>
      <c r="C17" s="6" t="s">
        <v>14</v>
      </c>
    </row>
    <row r="18" spans="1:3">
      <c r="A18" s="31"/>
      <c r="B18" s="8"/>
      <c r="C18" s="8"/>
    </row>
    <row r="19" spans="1:3">
      <c r="A19" s="1"/>
      <c r="B19" s="9"/>
      <c r="C19" s="1"/>
    </row>
    <row r="20" spans="1:3">
      <c r="A20" s="2" t="s">
        <v>388</v>
      </c>
      <c r="B20" s="12">
        <v>200</v>
      </c>
      <c r="C20" s="2">
        <v>3.4</v>
      </c>
    </row>
    <row r="21" spans="1:3">
      <c r="A21" s="2" t="s">
        <v>76</v>
      </c>
      <c r="B21" s="12">
        <v>150</v>
      </c>
      <c r="C21" s="11">
        <v>2.25</v>
      </c>
    </row>
    <row r="22" spans="1:3">
      <c r="A22" s="2" t="s">
        <v>389</v>
      </c>
      <c r="B22" s="12" t="s">
        <v>390</v>
      </c>
      <c r="C22" s="11">
        <v>15.75</v>
      </c>
    </row>
    <row r="23" spans="1:3">
      <c r="A23" s="2" t="s">
        <v>29</v>
      </c>
      <c r="B23" s="12" t="s">
        <v>391</v>
      </c>
      <c r="C23" s="11">
        <v>1.4</v>
      </c>
    </row>
    <row r="24" spans="1:3">
      <c r="A24" s="2" t="s">
        <v>37</v>
      </c>
      <c r="B24" s="2" t="s">
        <v>38</v>
      </c>
      <c r="C24" s="11">
        <v>1.2</v>
      </c>
    </row>
    <row r="25" spans="1:3">
      <c r="A25" s="2" t="s">
        <v>392</v>
      </c>
      <c r="B25" s="12">
        <v>75</v>
      </c>
      <c r="C25" s="11">
        <v>6</v>
      </c>
    </row>
    <row r="26" spans="1:3">
      <c r="A26" s="2" t="s">
        <v>39</v>
      </c>
      <c r="B26" s="2"/>
      <c r="C26" s="11">
        <f>SUM(C20:C25)</f>
        <v>29.999999999999996</v>
      </c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9"/>
      <c r="B29" s="9"/>
      <c r="C29" s="9"/>
    </row>
    <row r="30" spans="1:3">
      <c r="A30" s="9"/>
      <c r="B30" s="30"/>
      <c r="C30" s="9"/>
    </row>
    <row r="31" spans="1:3">
      <c r="A31" s="31"/>
      <c r="B31" s="30"/>
      <c r="C31" s="32"/>
    </row>
    <row r="32" spans="1:3">
      <c r="A32" s="9"/>
      <c r="B32" s="9"/>
      <c r="C32" s="18"/>
    </row>
    <row r="33" spans="1:3">
      <c r="A33" s="9"/>
      <c r="B33" s="9"/>
      <c r="C33" s="18"/>
    </row>
    <row r="34" spans="1:3" ht="18.75">
      <c r="A34" s="35"/>
      <c r="B34" s="36"/>
      <c r="C34" s="18"/>
    </row>
    <row r="35" spans="1:3">
      <c r="A35" s="9"/>
      <c r="B35" s="9"/>
      <c r="C35" s="18"/>
    </row>
    <row r="36" spans="1:3">
      <c r="A36" s="9"/>
      <c r="B36" s="9"/>
      <c r="C36" s="9"/>
    </row>
    <row r="37" spans="1:3">
      <c r="A37" s="34" t="s">
        <v>393</v>
      </c>
      <c r="B37" s="9"/>
      <c r="C37" s="9"/>
    </row>
    <row r="38" spans="1:3">
      <c r="A38" s="9"/>
      <c r="B38" s="9"/>
      <c r="C38" s="9"/>
    </row>
    <row r="39" spans="1:3">
      <c r="A39" s="9"/>
      <c r="B39" s="30"/>
      <c r="C39" s="9"/>
    </row>
    <row r="40" spans="1:3">
      <c r="A40" s="9"/>
      <c r="B40" s="9"/>
      <c r="C40" s="18"/>
    </row>
    <row r="41" spans="1:3">
      <c r="A41" s="9"/>
      <c r="B41" s="9"/>
      <c r="C41" s="18"/>
    </row>
    <row r="42" spans="1:3">
      <c r="A42" s="9"/>
      <c r="B42" s="33"/>
      <c r="C42" s="18"/>
    </row>
    <row r="43" spans="1:3">
      <c r="A43" s="9"/>
      <c r="B43" s="9"/>
      <c r="C43" s="18"/>
    </row>
    <row r="44" spans="1:3">
      <c r="A44" s="9"/>
      <c r="B44" s="9"/>
      <c r="C44" s="9"/>
    </row>
    <row r="45" spans="1:3">
      <c r="A45" s="9"/>
      <c r="B45" s="9"/>
      <c r="C45" s="9"/>
    </row>
    <row r="46" spans="1:3">
      <c r="A46" s="9"/>
      <c r="B46" s="9"/>
      <c r="C46" s="18"/>
    </row>
    <row r="47" spans="1:3">
      <c r="A47" s="9"/>
      <c r="B47" s="30"/>
      <c r="C47" s="18"/>
    </row>
    <row r="48" spans="1:3">
      <c r="A48" s="9"/>
      <c r="B48" s="9"/>
      <c r="C48" s="18"/>
    </row>
    <row r="49" spans="1:3">
      <c r="A49" s="9"/>
      <c r="B49" s="9"/>
      <c r="C49" s="18"/>
    </row>
    <row r="50" spans="1:3">
      <c r="A50" s="9"/>
      <c r="B50" s="9"/>
      <c r="C50" s="18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9"/>
      <c r="C53" s="18"/>
    </row>
    <row r="54" spans="1:3">
      <c r="A54" s="9"/>
      <c r="B54" s="9"/>
      <c r="C54" s="9"/>
    </row>
    <row r="55" spans="1:3">
      <c r="A55" s="9"/>
      <c r="B55" s="9"/>
      <c r="C55" s="18"/>
    </row>
    <row r="56" spans="1:3">
      <c r="A56" s="19"/>
      <c r="B56" s="19"/>
      <c r="C56" s="19"/>
    </row>
    <row r="57" spans="1:3">
      <c r="A57" s="19"/>
      <c r="B57" s="19"/>
      <c r="C57" s="19"/>
    </row>
    <row r="58" spans="1:3">
      <c r="A58" s="19"/>
      <c r="B58" s="19"/>
      <c r="C58" s="19"/>
    </row>
    <row r="59" spans="1:3">
      <c r="A59" s="19"/>
      <c r="B59" s="19"/>
      <c r="C59" s="19"/>
    </row>
    <row r="60" spans="1:3">
      <c r="A60" s="19"/>
      <c r="B60" s="19"/>
      <c r="C60" s="19"/>
    </row>
    <row r="61" spans="1:3">
      <c r="A61" s="19"/>
      <c r="B61" s="19"/>
      <c r="C61" s="19"/>
    </row>
    <row r="62" spans="1:3">
      <c r="A62" s="19"/>
      <c r="B62" s="19"/>
      <c r="C62" s="19"/>
    </row>
    <row r="63" spans="1:3">
      <c r="A63" s="19"/>
      <c r="B63" s="19"/>
      <c r="C63" s="19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6"/>
  <sheetViews>
    <sheetView topLeftCell="A4" workbookViewId="0">
      <selection sqref="A1:C61"/>
    </sheetView>
  </sheetViews>
  <sheetFormatPr defaultRowHeight="12.75"/>
  <cols>
    <col min="1" max="1" width="50.85546875" customWidth="1"/>
    <col min="2" max="2" width="16.42578125" customWidth="1"/>
    <col min="3" max="3" width="13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308</v>
      </c>
      <c r="B4" s="3" t="s">
        <v>214</v>
      </c>
      <c r="C4" s="3" t="s">
        <v>307</v>
      </c>
    </row>
    <row r="5" spans="1:3">
      <c r="A5" s="3" t="s">
        <v>168</v>
      </c>
      <c r="B5" s="1"/>
      <c r="C5" s="1"/>
    </row>
    <row r="6" spans="1:3">
      <c r="A6" s="3" t="s">
        <v>373</v>
      </c>
      <c r="B6" s="3"/>
      <c r="C6" s="15"/>
    </row>
    <row r="7" spans="1:3" ht="13.5" thickBot="1">
      <c r="A7" s="1"/>
      <c r="B7" s="1"/>
      <c r="C7" s="1"/>
    </row>
    <row r="8" spans="1:3">
      <c r="A8" s="5"/>
      <c r="B8" s="7" t="s">
        <v>11</v>
      </c>
      <c r="C8" s="7" t="s">
        <v>13</v>
      </c>
    </row>
    <row r="9" spans="1:3" ht="13.5" thickBot="1">
      <c r="A9" s="6" t="s">
        <v>10</v>
      </c>
      <c r="B9" s="6" t="s">
        <v>12</v>
      </c>
      <c r="C9" s="6" t="s">
        <v>14</v>
      </c>
    </row>
    <row r="10" spans="1:3">
      <c r="A10" s="8"/>
      <c r="B10" s="8"/>
      <c r="C10" s="8"/>
    </row>
    <row r="11" spans="1:3">
      <c r="A11" s="1" t="s">
        <v>8</v>
      </c>
      <c r="B11" s="9" t="s">
        <v>346</v>
      </c>
      <c r="C11" s="4"/>
    </row>
    <row r="12" spans="1:3">
      <c r="A12" s="2" t="s">
        <v>295</v>
      </c>
      <c r="B12" s="12">
        <v>180</v>
      </c>
      <c r="C12" s="10">
        <v>7</v>
      </c>
    </row>
    <row r="13" spans="1:3">
      <c r="A13" s="2" t="s">
        <v>351</v>
      </c>
      <c r="B13" s="12">
        <v>50</v>
      </c>
      <c r="C13" s="2">
        <v>10</v>
      </c>
    </row>
    <row r="14" spans="1:3">
      <c r="A14" s="2" t="s">
        <v>29</v>
      </c>
      <c r="B14" s="2" t="s">
        <v>30</v>
      </c>
      <c r="C14" s="11">
        <v>0.7</v>
      </c>
    </row>
    <row r="15" spans="1:3">
      <c r="A15" s="2" t="s">
        <v>37</v>
      </c>
      <c r="B15" s="2" t="s">
        <v>38</v>
      </c>
      <c r="C15" s="11">
        <v>1.2</v>
      </c>
    </row>
    <row r="16" spans="1:3">
      <c r="A16" s="2"/>
      <c r="B16" s="2"/>
      <c r="C16" s="2"/>
    </row>
    <row r="17" spans="1:3">
      <c r="A17" s="2" t="s">
        <v>33</v>
      </c>
      <c r="B17" s="2"/>
      <c r="C17" s="11">
        <f>SUM(C12:C15)</f>
        <v>18.899999999999999</v>
      </c>
    </row>
    <row r="18" spans="1:3">
      <c r="A18" s="1" t="s">
        <v>9</v>
      </c>
      <c r="B18" s="1"/>
      <c r="C18" s="1"/>
    </row>
    <row r="19" spans="1:3">
      <c r="A19" s="1" t="s">
        <v>15</v>
      </c>
      <c r="B19" s="9" t="s">
        <v>374</v>
      </c>
      <c r="C19" s="1"/>
    </row>
    <row r="20" spans="1:3">
      <c r="A20" s="2" t="s">
        <v>382</v>
      </c>
      <c r="B20" s="12" t="s">
        <v>251</v>
      </c>
      <c r="C20" s="11">
        <v>5.8</v>
      </c>
    </row>
    <row r="21" spans="1:3">
      <c r="A21" s="2" t="s">
        <v>29</v>
      </c>
      <c r="B21" s="2" t="s">
        <v>30</v>
      </c>
      <c r="C21" s="11">
        <v>0.7</v>
      </c>
    </row>
    <row r="22" spans="1:3">
      <c r="A22" s="2" t="s">
        <v>61</v>
      </c>
      <c r="B22" s="20" t="s">
        <v>186</v>
      </c>
      <c r="C22" s="11">
        <v>6</v>
      </c>
    </row>
    <row r="23" spans="1:3">
      <c r="A23" s="2" t="s">
        <v>37</v>
      </c>
      <c r="B23" s="2" t="s">
        <v>38</v>
      </c>
      <c r="C23" s="11">
        <v>1.2</v>
      </c>
    </row>
    <row r="24" spans="1:3">
      <c r="A24" s="2"/>
      <c r="B24" s="12"/>
      <c r="C24" s="11"/>
    </row>
    <row r="25" spans="1:3">
      <c r="A25" s="2" t="s">
        <v>39</v>
      </c>
      <c r="B25" s="2"/>
      <c r="C25" s="11">
        <f>SUM(C20:C23)</f>
        <v>13.7</v>
      </c>
    </row>
    <row r="26" spans="1:3">
      <c r="A26" s="1" t="s">
        <v>9</v>
      </c>
      <c r="B26" s="1"/>
      <c r="C26" s="1"/>
    </row>
    <row r="27" spans="1:3">
      <c r="A27" s="1" t="s">
        <v>16</v>
      </c>
      <c r="B27" s="9" t="s">
        <v>375</v>
      </c>
      <c r="C27" s="1"/>
    </row>
    <row r="28" spans="1:3">
      <c r="A28" s="2" t="s">
        <v>175</v>
      </c>
      <c r="B28" s="12">
        <v>250</v>
      </c>
      <c r="C28" s="11">
        <v>5.0999999999999996</v>
      </c>
    </row>
    <row r="29" spans="1:3">
      <c r="A29" s="2" t="s">
        <v>29</v>
      </c>
      <c r="B29" s="2" t="s">
        <v>30</v>
      </c>
      <c r="C29" s="11">
        <v>0.7</v>
      </c>
    </row>
    <row r="30" spans="1:3">
      <c r="A30" s="2" t="s">
        <v>37</v>
      </c>
      <c r="B30" s="12" t="s">
        <v>38</v>
      </c>
      <c r="C30" s="11">
        <v>1.2</v>
      </c>
    </row>
    <row r="31" spans="1:3">
      <c r="A31" s="2"/>
      <c r="B31" s="2"/>
      <c r="C31" s="11"/>
    </row>
    <row r="32" spans="1:3">
      <c r="A32" s="2" t="s">
        <v>39</v>
      </c>
      <c r="B32" s="2"/>
      <c r="C32" s="11">
        <f>SUM(C28:C30)</f>
        <v>7</v>
      </c>
    </row>
    <row r="33" spans="1:3">
      <c r="A33" s="1" t="s">
        <v>9</v>
      </c>
      <c r="B33" s="1"/>
      <c r="C33" s="1"/>
    </row>
    <row r="34" spans="1:3">
      <c r="A34" s="1" t="s">
        <v>17</v>
      </c>
      <c r="B34" s="9" t="s">
        <v>376</v>
      </c>
      <c r="C34" s="1"/>
    </row>
    <row r="35" spans="1:3">
      <c r="A35" s="2" t="s">
        <v>277</v>
      </c>
      <c r="B35" s="12">
        <v>150</v>
      </c>
      <c r="C35" s="11">
        <v>2.6</v>
      </c>
    </row>
    <row r="36" spans="1:3">
      <c r="A36" s="2" t="s">
        <v>383</v>
      </c>
      <c r="B36" s="12" t="s">
        <v>54</v>
      </c>
      <c r="C36" s="11">
        <v>11.5</v>
      </c>
    </row>
    <row r="37" spans="1:3">
      <c r="A37" s="2" t="s">
        <v>29</v>
      </c>
      <c r="B37" s="2" t="s">
        <v>30</v>
      </c>
      <c r="C37" s="11">
        <v>0.7</v>
      </c>
    </row>
    <row r="38" spans="1:3">
      <c r="A38" s="2" t="s">
        <v>31</v>
      </c>
      <c r="B38" s="12" t="s">
        <v>38</v>
      </c>
      <c r="C38" s="11">
        <v>4.5</v>
      </c>
    </row>
    <row r="39" spans="1:3">
      <c r="A39" s="2"/>
      <c r="B39" s="2"/>
      <c r="C39" s="11"/>
    </row>
    <row r="40" spans="1:3">
      <c r="A40" s="2" t="s">
        <v>39</v>
      </c>
      <c r="B40" s="2"/>
      <c r="C40" s="11">
        <f>SUM(C35:C38)</f>
        <v>19.299999999999997</v>
      </c>
    </row>
    <row r="41" spans="1:3">
      <c r="A41" s="1" t="s">
        <v>9</v>
      </c>
      <c r="B41" s="1"/>
      <c r="C41" s="1"/>
    </row>
    <row r="42" spans="1:3">
      <c r="A42" s="1" t="s">
        <v>18</v>
      </c>
      <c r="B42" s="9" t="s">
        <v>377</v>
      </c>
      <c r="C42" s="1"/>
    </row>
    <row r="43" spans="1:3">
      <c r="A43" s="2" t="s">
        <v>120</v>
      </c>
      <c r="B43" s="12">
        <v>100</v>
      </c>
      <c r="C43" s="11">
        <v>3.2</v>
      </c>
    </row>
    <row r="44" spans="1:3">
      <c r="A44" s="2" t="s">
        <v>29</v>
      </c>
      <c r="B44" s="2" t="s">
        <v>30</v>
      </c>
      <c r="C44" s="11">
        <v>0.7</v>
      </c>
    </row>
    <row r="45" spans="1:3">
      <c r="A45" s="2" t="s">
        <v>37</v>
      </c>
      <c r="B45" s="2" t="s">
        <v>38</v>
      </c>
      <c r="C45" s="11">
        <v>1.2</v>
      </c>
    </row>
    <row r="46" spans="1:3">
      <c r="A46" s="2" t="s">
        <v>305</v>
      </c>
      <c r="B46" s="2" t="s">
        <v>132</v>
      </c>
      <c r="C46" s="11">
        <v>11</v>
      </c>
    </row>
    <row r="47" spans="1:3">
      <c r="A47" s="2" t="s">
        <v>55</v>
      </c>
      <c r="B47" s="2"/>
      <c r="C47" s="2">
        <f>SUM(C43:C46)</f>
        <v>16.100000000000001</v>
      </c>
    </row>
    <row r="48" spans="1:3">
      <c r="A48" s="1" t="s">
        <v>9</v>
      </c>
      <c r="B48" s="1"/>
      <c r="C48" s="1"/>
    </row>
    <row r="49" spans="1:3">
      <c r="A49" s="1"/>
      <c r="B49" s="1"/>
      <c r="C49" s="13"/>
    </row>
    <row r="50" spans="1:3">
      <c r="A50" s="1" t="s">
        <v>360</v>
      </c>
      <c r="B50" s="9" t="s">
        <v>378</v>
      </c>
      <c r="C50" s="1"/>
    </row>
    <row r="51" spans="1:3">
      <c r="A51" s="2" t="s">
        <v>384</v>
      </c>
      <c r="B51" s="12" t="s">
        <v>385</v>
      </c>
      <c r="C51" s="2">
        <v>8</v>
      </c>
    </row>
    <row r="52" spans="1:3">
      <c r="A52" s="2" t="s">
        <v>138</v>
      </c>
      <c r="B52" s="2" t="s">
        <v>38</v>
      </c>
      <c r="C52" s="11">
        <v>7</v>
      </c>
    </row>
    <row r="53" spans="1:3">
      <c r="A53" s="2"/>
      <c r="B53" s="2"/>
      <c r="C53" s="11"/>
    </row>
    <row r="54" spans="1:3">
      <c r="A54" s="2" t="s">
        <v>55</v>
      </c>
      <c r="B54" s="2"/>
      <c r="C54" s="2">
        <f>SUM(C51:C52)</f>
        <v>15</v>
      </c>
    </row>
    <row r="55" spans="1:3">
      <c r="A55" s="1" t="s">
        <v>9</v>
      </c>
      <c r="B55" s="1"/>
      <c r="C55" s="1"/>
    </row>
    <row r="56" spans="1:3">
      <c r="B56" t="s">
        <v>169</v>
      </c>
      <c r="C56" s="16">
        <f>C17+C25+C32+C40+C47+C54</f>
        <v>90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A36" sqref="A36:C41"/>
    </sheetView>
  </sheetViews>
  <sheetFormatPr defaultRowHeight="12.75"/>
  <cols>
    <col min="1" max="1" width="50.85546875" customWidth="1"/>
    <col min="2" max="2" width="16.42578125" customWidth="1"/>
    <col min="3" max="3" width="13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308</v>
      </c>
      <c r="B4" s="3" t="s">
        <v>214</v>
      </c>
      <c r="C4" s="3" t="s">
        <v>307</v>
      </c>
    </row>
    <row r="5" spans="1:3">
      <c r="A5" s="3" t="s">
        <v>168</v>
      </c>
      <c r="B5" s="1"/>
      <c r="C5" s="1"/>
    </row>
    <row r="6" spans="1:3">
      <c r="A6" s="3" t="s">
        <v>361</v>
      </c>
      <c r="B6" s="3"/>
      <c r="C6" s="15"/>
    </row>
    <row r="7" spans="1:3" ht="13.5" thickBot="1">
      <c r="A7" s="1"/>
      <c r="B7" s="1"/>
      <c r="C7" s="1"/>
    </row>
    <row r="8" spans="1:3">
      <c r="A8" s="5"/>
      <c r="B8" s="7" t="s">
        <v>11</v>
      </c>
      <c r="C8" s="7" t="s">
        <v>13</v>
      </c>
    </row>
    <row r="9" spans="1:3" ht="13.5" thickBot="1">
      <c r="A9" s="6" t="s">
        <v>10</v>
      </c>
      <c r="B9" s="6" t="s">
        <v>12</v>
      </c>
      <c r="C9" s="6" t="s">
        <v>14</v>
      </c>
    </row>
    <row r="10" spans="1:3">
      <c r="A10" s="8"/>
      <c r="B10" s="8"/>
      <c r="C10" s="8"/>
    </row>
    <row r="11" spans="1:3">
      <c r="A11" s="1" t="s">
        <v>8</v>
      </c>
      <c r="B11" s="9" t="s">
        <v>335</v>
      </c>
      <c r="C11" s="4"/>
    </row>
    <row r="12" spans="1:3">
      <c r="A12" s="2" t="s">
        <v>231</v>
      </c>
      <c r="B12" s="2" t="s">
        <v>28</v>
      </c>
      <c r="C12" s="2">
        <v>5.45</v>
      </c>
    </row>
    <row r="13" spans="1:3">
      <c r="A13" s="2" t="s">
        <v>367</v>
      </c>
      <c r="B13" s="12" t="s">
        <v>368</v>
      </c>
      <c r="C13" s="11">
        <v>4.45</v>
      </c>
    </row>
    <row r="14" spans="1:3">
      <c r="A14" s="2" t="s">
        <v>29</v>
      </c>
      <c r="B14" s="2" t="s">
        <v>30</v>
      </c>
      <c r="C14" s="11">
        <v>0.7</v>
      </c>
    </row>
    <row r="15" spans="1:3">
      <c r="A15" s="2" t="s">
        <v>37</v>
      </c>
      <c r="B15" s="2" t="s">
        <v>38</v>
      </c>
      <c r="C15" s="11">
        <v>1.2</v>
      </c>
    </row>
    <row r="16" spans="1:3">
      <c r="A16" s="2"/>
      <c r="B16" s="2"/>
      <c r="C16" s="2"/>
    </row>
    <row r="17" spans="1:3">
      <c r="A17" s="2" t="s">
        <v>33</v>
      </c>
      <c r="B17" s="2"/>
      <c r="C17" s="11">
        <f>SUM(C12:C15)</f>
        <v>11.799999999999999</v>
      </c>
    </row>
    <row r="18" spans="1:3">
      <c r="A18" s="1" t="s">
        <v>9</v>
      </c>
      <c r="B18" s="1"/>
      <c r="C18" s="1"/>
    </row>
    <row r="19" spans="1:3">
      <c r="A19" s="1" t="s">
        <v>15</v>
      </c>
      <c r="B19" s="9" t="s">
        <v>362</v>
      </c>
      <c r="C19" s="1"/>
    </row>
    <row r="20" spans="1:3">
      <c r="A20" s="2" t="s">
        <v>353</v>
      </c>
      <c r="B20" s="12">
        <v>110</v>
      </c>
      <c r="C20" s="11">
        <v>2.85</v>
      </c>
    </row>
    <row r="21" spans="1:3">
      <c r="A21" s="2" t="s">
        <v>29</v>
      </c>
      <c r="B21" s="2" t="s">
        <v>30</v>
      </c>
      <c r="C21" s="11">
        <v>0.7</v>
      </c>
    </row>
    <row r="22" spans="1:3">
      <c r="A22" s="2" t="s">
        <v>36</v>
      </c>
      <c r="B22" s="12">
        <v>60</v>
      </c>
      <c r="C22" s="11">
        <v>9.6</v>
      </c>
    </row>
    <row r="23" spans="1:3">
      <c r="A23" s="2" t="s">
        <v>37</v>
      </c>
      <c r="B23" s="2" t="s">
        <v>38</v>
      </c>
      <c r="C23" s="11">
        <v>1.2</v>
      </c>
    </row>
    <row r="24" spans="1:3">
      <c r="A24" s="2"/>
      <c r="B24" s="12"/>
      <c r="C24" s="11"/>
    </row>
    <row r="25" spans="1:3">
      <c r="A25" s="2" t="s">
        <v>39</v>
      </c>
      <c r="B25" s="2"/>
      <c r="C25" s="11">
        <f>SUM(C20:C23)</f>
        <v>14.349999999999998</v>
      </c>
    </row>
    <row r="26" spans="1:3">
      <c r="A26" s="1" t="s">
        <v>9</v>
      </c>
      <c r="B26" s="1"/>
      <c r="C26" s="1"/>
    </row>
    <row r="27" spans="1:3">
      <c r="A27" s="1" t="s">
        <v>16</v>
      </c>
      <c r="B27" s="9" t="s">
        <v>363</v>
      </c>
      <c r="C27" s="1"/>
    </row>
    <row r="28" spans="1:3">
      <c r="A28" s="2" t="s">
        <v>341</v>
      </c>
      <c r="B28" s="12">
        <v>100</v>
      </c>
      <c r="C28" s="2">
        <v>2.1</v>
      </c>
    </row>
    <row r="29" spans="1:3">
      <c r="A29" s="2" t="s">
        <v>340</v>
      </c>
      <c r="B29" s="27" t="s">
        <v>372</v>
      </c>
      <c r="C29" s="11">
        <v>15.4</v>
      </c>
    </row>
    <row r="30" spans="1:3">
      <c r="A30" s="2" t="s">
        <v>37</v>
      </c>
      <c r="B30" s="12" t="s">
        <v>38</v>
      </c>
      <c r="C30" s="11">
        <v>1.2</v>
      </c>
    </row>
    <row r="31" spans="1:3">
      <c r="A31" s="2" t="s">
        <v>29</v>
      </c>
      <c r="B31" s="2" t="s">
        <v>30</v>
      </c>
      <c r="C31" s="11">
        <v>0.7</v>
      </c>
    </row>
    <row r="32" spans="1:3">
      <c r="A32" s="2"/>
      <c r="B32" s="27"/>
      <c r="C32" s="2"/>
    </row>
    <row r="33" spans="1:3">
      <c r="A33" s="2" t="s">
        <v>39</v>
      </c>
      <c r="B33" s="2"/>
      <c r="C33" s="11">
        <f>SUM(C28:C31)</f>
        <v>19.399999999999999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364</v>
      </c>
      <c r="C35" s="1"/>
    </row>
    <row r="36" spans="1:3">
      <c r="A36" s="2" t="s">
        <v>175</v>
      </c>
      <c r="B36" s="12">
        <v>250</v>
      </c>
      <c r="C36" s="11">
        <v>5.0999999999999996</v>
      </c>
    </row>
    <row r="37" spans="1:3">
      <c r="A37" s="2" t="s">
        <v>108</v>
      </c>
      <c r="B37" s="12">
        <v>75</v>
      </c>
      <c r="C37" s="11">
        <v>6</v>
      </c>
    </row>
    <row r="38" spans="1:3">
      <c r="A38" s="2" t="s">
        <v>29</v>
      </c>
      <c r="B38" s="2" t="s">
        <v>30</v>
      </c>
      <c r="C38" s="11">
        <v>0.7</v>
      </c>
    </row>
    <row r="39" spans="1:3">
      <c r="A39" s="2" t="s">
        <v>37</v>
      </c>
      <c r="B39" s="12" t="s">
        <v>38</v>
      </c>
      <c r="C39" s="11">
        <v>1.2</v>
      </c>
    </row>
    <row r="40" spans="1:3">
      <c r="A40" s="2"/>
      <c r="B40" s="2"/>
      <c r="C40" s="11"/>
    </row>
    <row r="41" spans="1:3">
      <c r="A41" s="2" t="s">
        <v>39</v>
      </c>
      <c r="B41" s="2"/>
      <c r="C41" s="11">
        <f>SUM(C36:C39)</f>
        <v>12.999999999999998</v>
      </c>
    </row>
    <row r="42" spans="1:3">
      <c r="A42" s="1" t="s">
        <v>9</v>
      </c>
      <c r="B42" s="1"/>
      <c r="C42" s="1"/>
    </row>
    <row r="43" spans="1:3">
      <c r="A43" s="1" t="s">
        <v>18</v>
      </c>
      <c r="B43" s="9" t="s">
        <v>365</v>
      </c>
      <c r="C43" s="1"/>
    </row>
    <row r="44" spans="1:3">
      <c r="A44" s="2" t="s">
        <v>343</v>
      </c>
      <c r="B44" s="12" t="s">
        <v>239</v>
      </c>
      <c r="C44" s="11">
        <v>14.55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37</v>
      </c>
      <c r="B46" s="2" t="s">
        <v>38</v>
      </c>
      <c r="C46" s="11">
        <v>1.2</v>
      </c>
    </row>
    <row r="47" spans="1:3">
      <c r="A47" s="2"/>
      <c r="B47" s="2"/>
      <c r="C47" s="11"/>
    </row>
    <row r="48" spans="1:3">
      <c r="A48" s="2" t="s">
        <v>55</v>
      </c>
      <c r="B48" s="2"/>
      <c r="C48" s="2">
        <f>SUM(C44:C46)</f>
        <v>16.45</v>
      </c>
    </row>
    <row r="49" spans="1:3">
      <c r="A49" s="1" t="s">
        <v>9</v>
      </c>
      <c r="B49" s="1"/>
      <c r="C49" s="1"/>
    </row>
    <row r="50" spans="1:3">
      <c r="A50" s="1"/>
      <c r="B50" s="1"/>
      <c r="C50" s="13"/>
    </row>
    <row r="51" spans="1:3">
      <c r="A51" s="1" t="s">
        <v>360</v>
      </c>
      <c r="B51" s="9" t="s">
        <v>366</v>
      </c>
      <c r="C51" s="1"/>
    </row>
    <row r="52" spans="1:3">
      <c r="A52" s="2" t="s">
        <v>369</v>
      </c>
      <c r="B52" s="12" t="s">
        <v>370</v>
      </c>
      <c r="C52" s="2">
        <v>4.5999999999999996</v>
      </c>
    </row>
    <row r="53" spans="1:3">
      <c r="A53" s="2" t="s">
        <v>371</v>
      </c>
      <c r="B53" s="12">
        <v>75</v>
      </c>
      <c r="C53" s="2">
        <v>8.5</v>
      </c>
    </row>
    <row r="54" spans="1:3">
      <c r="A54" s="2" t="s">
        <v>29</v>
      </c>
      <c r="B54" s="2" t="s">
        <v>30</v>
      </c>
      <c r="C54" s="11">
        <v>0.7</v>
      </c>
    </row>
    <row r="55" spans="1:3">
      <c r="A55" s="2" t="s">
        <v>37</v>
      </c>
      <c r="B55" s="2" t="s">
        <v>38</v>
      </c>
      <c r="C55" s="11">
        <v>1.2</v>
      </c>
    </row>
    <row r="56" spans="1:3">
      <c r="A56" s="2"/>
      <c r="B56" s="2"/>
      <c r="C56" s="11"/>
    </row>
    <row r="57" spans="1:3">
      <c r="A57" s="2" t="s">
        <v>55</v>
      </c>
      <c r="B57" s="2"/>
      <c r="C57" s="2">
        <f>SUM(C52:C55)</f>
        <v>14.999999999999998</v>
      </c>
    </row>
    <row r="58" spans="1:3">
      <c r="A58" s="1" t="s">
        <v>9</v>
      </c>
      <c r="B58" s="1"/>
      <c r="C58" s="1"/>
    </row>
    <row r="59" spans="1:3">
      <c r="B59" t="s">
        <v>169</v>
      </c>
      <c r="C59" s="16">
        <f>C17+C25+C33+C41+C48+C57</f>
        <v>90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sqref="A1:D65536"/>
    </sheetView>
  </sheetViews>
  <sheetFormatPr defaultRowHeight="12.75"/>
  <cols>
    <col min="1" max="1" width="47.42578125" customWidth="1"/>
    <col min="2" max="2" width="14.140625" customWidth="1"/>
    <col min="3" max="3" width="14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 t="s">
        <v>168</v>
      </c>
      <c r="B7" s="1"/>
      <c r="C7" s="1"/>
    </row>
    <row r="8" spans="1:3">
      <c r="A8" s="3" t="s">
        <v>326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31"/>
      <c r="B13" s="8"/>
      <c r="C13" s="8"/>
    </row>
    <row r="14" spans="1:3">
      <c r="A14" s="1" t="s">
        <v>15</v>
      </c>
      <c r="B14" s="9" t="s">
        <v>327</v>
      </c>
      <c r="C14" s="1"/>
    </row>
    <row r="15" spans="1:3">
      <c r="A15" s="2" t="s">
        <v>52</v>
      </c>
      <c r="B15" s="12">
        <v>75</v>
      </c>
      <c r="C15" s="2">
        <v>3.9</v>
      </c>
    </row>
    <row r="16" spans="1:3">
      <c r="A16" s="2" t="s">
        <v>29</v>
      </c>
      <c r="B16" s="2" t="s">
        <v>30</v>
      </c>
      <c r="C16" s="11">
        <v>0.7</v>
      </c>
    </row>
    <row r="17" spans="1:3">
      <c r="A17" s="2" t="s">
        <v>69</v>
      </c>
      <c r="B17" s="12">
        <v>75</v>
      </c>
      <c r="C17" s="11">
        <v>4.9000000000000004</v>
      </c>
    </row>
    <row r="18" spans="1:3">
      <c r="A18" s="2" t="s">
        <v>328</v>
      </c>
      <c r="B18" s="12">
        <v>60</v>
      </c>
      <c r="C18" s="11">
        <v>9.6</v>
      </c>
    </row>
    <row r="19" spans="1:3">
      <c r="A19" s="2" t="s">
        <v>37</v>
      </c>
      <c r="B19" s="2" t="s">
        <v>38</v>
      </c>
      <c r="C19" s="11">
        <v>1.2</v>
      </c>
    </row>
    <row r="20" spans="1:3">
      <c r="A20" s="2"/>
      <c r="B20" s="2"/>
      <c r="C20" s="11"/>
    </row>
    <row r="21" spans="1:3">
      <c r="A21" s="2" t="s">
        <v>39</v>
      </c>
      <c r="B21" s="2"/>
      <c r="C21" s="2">
        <f>SUM(C15:C19)</f>
        <v>20.3</v>
      </c>
    </row>
    <row r="22" spans="1:3">
      <c r="A22" s="1" t="s">
        <v>9</v>
      </c>
      <c r="B22" s="1"/>
      <c r="C22" s="1"/>
    </row>
    <row r="23" spans="1:3">
      <c r="A23" s="1"/>
      <c r="B23" s="1"/>
      <c r="C23" s="1"/>
    </row>
    <row r="24" spans="1:3">
      <c r="A24" s="1" t="s">
        <v>16</v>
      </c>
      <c r="B24" s="9" t="s">
        <v>329</v>
      </c>
      <c r="C24" s="1"/>
    </row>
    <row r="25" spans="1:3">
      <c r="A25" s="2" t="s">
        <v>379</v>
      </c>
      <c r="B25" s="12" t="s">
        <v>251</v>
      </c>
      <c r="C25" s="2">
        <v>5.8</v>
      </c>
    </row>
    <row r="26" spans="1:3">
      <c r="A26" s="2" t="s">
        <v>380</v>
      </c>
      <c r="B26" s="12" t="s">
        <v>381</v>
      </c>
      <c r="C26" s="24">
        <v>5</v>
      </c>
    </row>
    <row r="27" spans="1:3">
      <c r="A27" s="2" t="s">
        <v>29</v>
      </c>
      <c r="B27" s="2" t="s">
        <v>30</v>
      </c>
      <c r="C27" s="11">
        <v>0.7</v>
      </c>
    </row>
    <row r="28" spans="1:3">
      <c r="A28" s="2" t="s">
        <v>37</v>
      </c>
      <c r="B28" s="2" t="s">
        <v>38</v>
      </c>
      <c r="C28" s="11">
        <v>1.2</v>
      </c>
    </row>
    <row r="29" spans="1:3">
      <c r="A29" s="2"/>
      <c r="B29" s="27"/>
      <c r="C29" s="11"/>
    </row>
    <row r="30" spans="1:3">
      <c r="A30" s="2" t="s">
        <v>39</v>
      </c>
      <c r="B30" s="2"/>
      <c r="C30" s="11">
        <f>SUM(C25:C29)</f>
        <v>12.7</v>
      </c>
    </row>
    <row r="31" spans="1:3">
      <c r="A31" s="1" t="s">
        <v>9</v>
      </c>
      <c r="B31" s="1"/>
      <c r="C31" s="1"/>
    </row>
    <row r="32" spans="1:3">
      <c r="A32" s="1"/>
      <c r="B32" s="1"/>
      <c r="C32" s="1"/>
    </row>
    <row r="33" spans="1:3">
      <c r="A33" s="1" t="s">
        <v>332</v>
      </c>
      <c r="B33" s="9" t="s">
        <v>331</v>
      </c>
      <c r="C33" s="1"/>
    </row>
    <row r="34" spans="1:3">
      <c r="A34" s="2" t="s">
        <v>357</v>
      </c>
      <c r="B34" s="12" t="s">
        <v>133</v>
      </c>
      <c r="C34" s="2">
        <v>4.3</v>
      </c>
    </row>
    <row r="35" spans="1:3">
      <c r="A35" s="2" t="s">
        <v>358</v>
      </c>
      <c r="B35" s="2" t="s">
        <v>359</v>
      </c>
      <c r="C35" s="11">
        <v>2.6</v>
      </c>
    </row>
    <row r="36" spans="1:3">
      <c r="A36" s="2" t="s">
        <v>37</v>
      </c>
      <c r="B36" s="2" t="s">
        <v>38</v>
      </c>
      <c r="C36" s="11">
        <v>1.2</v>
      </c>
    </row>
    <row r="37" spans="1:3">
      <c r="A37" s="2"/>
      <c r="B37" s="27"/>
      <c r="C37" s="11"/>
    </row>
    <row r="38" spans="1:3">
      <c r="A38" s="2" t="s">
        <v>39</v>
      </c>
      <c r="B38" s="2"/>
      <c r="C38" s="11">
        <f>SUM(C34:C37)</f>
        <v>8.1</v>
      </c>
    </row>
    <row r="39" spans="1:3">
      <c r="A39" s="1" t="s">
        <v>9</v>
      </c>
      <c r="B39" s="1"/>
      <c r="C39" s="1"/>
    </row>
    <row r="40" spans="1:3">
      <c r="A40" s="9"/>
      <c r="B40" s="9"/>
      <c r="C40" s="9"/>
    </row>
    <row r="41" spans="1:3">
      <c r="A41" s="9"/>
      <c r="B41" s="9"/>
      <c r="C41" s="18"/>
    </row>
    <row r="42" spans="1:3">
      <c r="A42" s="9"/>
      <c r="B42" s="30"/>
      <c r="C42" s="18"/>
    </row>
    <row r="43" spans="1:3">
      <c r="A43" s="9"/>
      <c r="B43" s="9"/>
      <c r="C43" s="18"/>
    </row>
    <row r="44" spans="1:3">
      <c r="A44" s="9"/>
      <c r="B44" s="9"/>
      <c r="C44" s="18"/>
    </row>
    <row r="45" spans="1:3">
      <c r="A45" s="9"/>
      <c r="B45" s="9"/>
      <c r="C45" s="18"/>
    </row>
    <row r="46" spans="1:3">
      <c r="A46" s="9"/>
      <c r="B46" s="9"/>
      <c r="C46" s="9"/>
    </row>
    <row r="47" spans="1:3">
      <c r="A47" s="9"/>
      <c r="B47" s="9"/>
      <c r="C47" s="9"/>
    </row>
    <row r="48" spans="1:3">
      <c r="A48" s="9"/>
      <c r="B48" s="9"/>
      <c r="C48" s="18"/>
    </row>
    <row r="49" spans="1:3">
      <c r="A49" s="1"/>
      <c r="B49" s="1"/>
      <c r="C49" s="1"/>
    </row>
    <row r="50" spans="1:3">
      <c r="A50" s="1"/>
      <c r="B50" s="1"/>
      <c r="C50" s="13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8"/>
  <sheetViews>
    <sheetView workbookViewId="0">
      <selection sqref="A1:C59"/>
    </sheetView>
  </sheetViews>
  <sheetFormatPr defaultRowHeight="12.75"/>
  <cols>
    <col min="1" max="1" width="50.28515625" customWidth="1"/>
    <col min="2" max="2" width="17.42578125" customWidth="1"/>
    <col min="3" max="3" width="13.140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/>
      <c r="B7" s="1"/>
      <c r="C7" s="1"/>
    </row>
    <row r="8" spans="1:3">
      <c r="A8" s="3" t="s">
        <v>345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8"/>
      <c r="B13" s="8"/>
      <c r="C13" s="8"/>
    </row>
    <row r="14" spans="1:3">
      <c r="A14" s="1" t="s">
        <v>8</v>
      </c>
      <c r="B14" s="9" t="s">
        <v>346</v>
      </c>
      <c r="C14" s="4"/>
    </row>
    <row r="15" spans="1:3">
      <c r="A15" s="2" t="s">
        <v>295</v>
      </c>
      <c r="B15" s="12">
        <v>180</v>
      </c>
      <c r="C15" s="10">
        <v>7</v>
      </c>
    </row>
    <row r="16" spans="1:3">
      <c r="A16" s="2" t="s">
        <v>351</v>
      </c>
      <c r="B16" s="12">
        <v>50</v>
      </c>
      <c r="C16" s="2">
        <v>10</v>
      </c>
    </row>
    <row r="17" spans="1:3">
      <c r="A17" s="2" t="s">
        <v>29</v>
      </c>
      <c r="B17" s="2" t="s">
        <v>30</v>
      </c>
      <c r="C17" s="11">
        <v>0.7</v>
      </c>
    </row>
    <row r="18" spans="1:3">
      <c r="A18" s="2" t="s">
        <v>37</v>
      </c>
      <c r="B18" s="2" t="s">
        <v>38</v>
      </c>
      <c r="C18" s="11">
        <v>1.2</v>
      </c>
    </row>
    <row r="19" spans="1:3">
      <c r="A19" s="2"/>
      <c r="B19" s="2"/>
      <c r="C19" s="2"/>
    </row>
    <row r="20" spans="1:3">
      <c r="A20" s="2" t="s">
        <v>33</v>
      </c>
      <c r="B20" s="2"/>
      <c r="C20" s="11">
        <f>SUM(C15:C19)</f>
        <v>18.899999999999999</v>
      </c>
    </row>
    <row r="21" spans="1:3">
      <c r="A21" s="1" t="s">
        <v>9</v>
      </c>
      <c r="B21" s="1"/>
      <c r="C21" s="1"/>
    </row>
    <row r="22" spans="1:3">
      <c r="A22" s="1"/>
      <c r="B22" s="1"/>
      <c r="C22" s="1"/>
    </row>
    <row r="23" spans="1:3">
      <c r="A23" s="1" t="s">
        <v>15</v>
      </c>
      <c r="B23" s="9" t="s">
        <v>347</v>
      </c>
      <c r="C23" s="1"/>
    </row>
    <row r="24" spans="1:3">
      <c r="A24" s="2" t="s">
        <v>352</v>
      </c>
      <c r="B24" s="12">
        <v>75</v>
      </c>
      <c r="C24" s="2">
        <v>3.3</v>
      </c>
    </row>
    <row r="25" spans="1:3">
      <c r="A25" s="2" t="s">
        <v>29</v>
      </c>
      <c r="B25" s="2" t="s">
        <v>30</v>
      </c>
      <c r="C25" s="11">
        <v>0.7</v>
      </c>
    </row>
    <row r="26" spans="1:3">
      <c r="A26" s="2" t="s">
        <v>353</v>
      </c>
      <c r="B26" s="12">
        <v>120</v>
      </c>
      <c r="C26" s="11">
        <v>3.1</v>
      </c>
    </row>
    <row r="27" spans="1:3">
      <c r="A27" s="2" t="s">
        <v>354</v>
      </c>
      <c r="B27" s="12">
        <v>60</v>
      </c>
      <c r="C27" s="11">
        <v>11.6</v>
      </c>
    </row>
    <row r="28" spans="1:3">
      <c r="A28" s="2" t="s">
        <v>37</v>
      </c>
      <c r="B28" s="2" t="s">
        <v>38</v>
      </c>
      <c r="C28" s="11">
        <v>1.2</v>
      </c>
    </row>
    <row r="29" spans="1:3">
      <c r="A29" s="2" t="s">
        <v>39</v>
      </c>
      <c r="B29" s="2"/>
      <c r="C29" s="2">
        <f>SUM(C24:C28)</f>
        <v>19.899999999999999</v>
      </c>
    </row>
    <row r="30" spans="1:3">
      <c r="A30" s="1" t="s">
        <v>9</v>
      </c>
      <c r="B30" s="1"/>
      <c r="C30" s="1"/>
    </row>
    <row r="31" spans="1:3">
      <c r="A31" s="1"/>
      <c r="B31" s="1"/>
      <c r="C31" s="1"/>
    </row>
    <row r="32" spans="1:3">
      <c r="A32" s="1" t="s">
        <v>16</v>
      </c>
      <c r="B32" s="9" t="s">
        <v>348</v>
      </c>
      <c r="C32" s="1"/>
    </row>
    <row r="33" spans="1:3">
      <c r="A33" s="2" t="s">
        <v>355</v>
      </c>
      <c r="B33" s="12">
        <v>180</v>
      </c>
      <c r="C33" s="2">
        <v>8.8000000000000007</v>
      </c>
    </row>
    <row r="34" spans="1:3">
      <c r="A34" s="2" t="s">
        <v>144</v>
      </c>
      <c r="B34" s="12">
        <v>30</v>
      </c>
      <c r="C34" s="11">
        <v>9.3000000000000007</v>
      </c>
    </row>
    <row r="35" spans="1:3">
      <c r="A35" s="2" t="s">
        <v>29</v>
      </c>
      <c r="B35" s="2" t="s">
        <v>30</v>
      </c>
      <c r="C35" s="11">
        <v>0.7</v>
      </c>
    </row>
    <row r="36" spans="1:3">
      <c r="A36" s="2" t="s">
        <v>37</v>
      </c>
      <c r="B36" s="2" t="s">
        <v>38</v>
      </c>
      <c r="C36" s="11">
        <v>1.2</v>
      </c>
    </row>
    <row r="37" spans="1:3">
      <c r="A37" s="2" t="s">
        <v>39</v>
      </c>
      <c r="B37" s="2"/>
      <c r="C37" s="11">
        <f>SUM(C33:C36)</f>
        <v>20</v>
      </c>
    </row>
    <row r="38" spans="1:3">
      <c r="A38" s="1" t="s">
        <v>9</v>
      </c>
      <c r="B38" s="1"/>
      <c r="C38" s="1"/>
    </row>
    <row r="39" spans="1:3">
      <c r="A39" s="1"/>
      <c r="B39" s="1"/>
      <c r="C39" s="1"/>
    </row>
    <row r="40" spans="1:3">
      <c r="A40" s="1" t="s">
        <v>17</v>
      </c>
      <c r="B40" s="9" t="s">
        <v>349</v>
      </c>
      <c r="C40" s="1"/>
    </row>
    <row r="41" spans="1:3">
      <c r="A41" s="2" t="s">
        <v>277</v>
      </c>
      <c r="B41" s="12">
        <v>150</v>
      </c>
      <c r="C41" s="11">
        <v>2.6</v>
      </c>
    </row>
    <row r="42" spans="1:3">
      <c r="A42" s="2" t="s">
        <v>356</v>
      </c>
      <c r="B42" s="12" t="s">
        <v>54</v>
      </c>
      <c r="C42" s="2">
        <v>11.5</v>
      </c>
    </row>
    <row r="43" spans="1:3">
      <c r="A43" s="2" t="s">
        <v>31</v>
      </c>
      <c r="B43" s="2" t="s">
        <v>38</v>
      </c>
      <c r="C43" s="11">
        <v>4.5</v>
      </c>
    </row>
    <row r="44" spans="1:3">
      <c r="A44" s="2" t="s">
        <v>29</v>
      </c>
      <c r="B44" s="2" t="s">
        <v>30</v>
      </c>
      <c r="C44" s="11">
        <v>0.7</v>
      </c>
    </row>
    <row r="45" spans="1:3">
      <c r="A45" s="2"/>
      <c r="B45" s="2"/>
      <c r="C45" s="11"/>
    </row>
    <row r="46" spans="1:3">
      <c r="A46" s="2" t="s">
        <v>39</v>
      </c>
      <c r="B46" s="2"/>
      <c r="C46" s="11">
        <f>SUM(C41:C44)</f>
        <v>19.3</v>
      </c>
    </row>
    <row r="47" spans="1:3">
      <c r="A47" s="1" t="s">
        <v>9</v>
      </c>
      <c r="B47" s="1"/>
      <c r="C47" s="1"/>
    </row>
    <row r="48" spans="1:3">
      <c r="A48" s="1"/>
      <c r="B48" s="1"/>
      <c r="C48" s="1"/>
    </row>
    <row r="49" spans="1:3">
      <c r="A49" s="1" t="s">
        <v>18</v>
      </c>
      <c r="B49" s="9" t="s">
        <v>350</v>
      </c>
      <c r="C49" s="1"/>
    </row>
    <row r="50" spans="1:3">
      <c r="A50" s="2" t="s">
        <v>120</v>
      </c>
      <c r="B50" s="12">
        <v>100</v>
      </c>
      <c r="C50" s="11">
        <v>3.2</v>
      </c>
    </row>
    <row r="51" spans="1:3">
      <c r="A51" s="2" t="s">
        <v>305</v>
      </c>
      <c r="B51" s="12" t="s">
        <v>132</v>
      </c>
      <c r="C51" s="11">
        <v>11</v>
      </c>
    </row>
    <row r="52" spans="1:3">
      <c r="A52" s="2" t="s">
        <v>29</v>
      </c>
      <c r="B52" s="2" t="s">
        <v>30</v>
      </c>
      <c r="C52" s="11">
        <v>0.7</v>
      </c>
    </row>
    <row r="53" spans="1:3">
      <c r="A53" s="2" t="s">
        <v>138</v>
      </c>
      <c r="B53" s="2" t="s">
        <v>38</v>
      </c>
      <c r="C53" s="11">
        <v>7</v>
      </c>
    </row>
    <row r="54" spans="1:3">
      <c r="A54" s="2"/>
      <c r="B54" s="2"/>
      <c r="C54" s="2"/>
    </row>
    <row r="55" spans="1:3">
      <c r="A55" s="2" t="s">
        <v>39</v>
      </c>
      <c r="B55" s="2"/>
      <c r="C55" s="2">
        <f>SUM(C50:C54)</f>
        <v>21.9</v>
      </c>
    </row>
    <row r="56" spans="1:3">
      <c r="A56" s="1" t="s">
        <v>9</v>
      </c>
      <c r="B56" s="1" t="s">
        <v>56</v>
      </c>
      <c r="C56" s="13"/>
    </row>
    <row r="57" spans="1:3">
      <c r="A57" s="1"/>
      <c r="B57" s="1"/>
      <c r="C57" s="1"/>
    </row>
    <row r="58" spans="1:3">
      <c r="A58" s="1"/>
      <c r="B58" s="1" t="s">
        <v>56</v>
      </c>
      <c r="C58" s="13">
        <f>C20+C29+C37+C46+C55</f>
        <v>100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9"/>
  <sheetViews>
    <sheetView topLeftCell="A7" workbookViewId="0">
      <selection activeCell="A52" sqref="A52:C54"/>
    </sheetView>
  </sheetViews>
  <sheetFormatPr defaultRowHeight="12.75"/>
  <cols>
    <col min="1" max="1" width="50.28515625" customWidth="1"/>
    <col min="2" max="2" width="17.42578125" customWidth="1"/>
    <col min="3" max="3" width="13.140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/>
      <c r="B7" s="1"/>
      <c r="C7" s="1"/>
    </row>
    <row r="8" spans="1:3">
      <c r="A8" s="3" t="s">
        <v>334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8"/>
      <c r="B13" s="8"/>
      <c r="C13" s="8"/>
    </row>
    <row r="14" spans="1:3">
      <c r="A14" s="1" t="s">
        <v>8</v>
      </c>
      <c r="B14" s="9" t="s">
        <v>335</v>
      </c>
      <c r="C14" s="4"/>
    </row>
    <row r="15" spans="1:3">
      <c r="A15" s="2" t="s">
        <v>255</v>
      </c>
      <c r="B15" s="2" t="s">
        <v>256</v>
      </c>
      <c r="C15" s="10">
        <v>7.25</v>
      </c>
    </row>
    <row r="16" spans="1:3">
      <c r="A16" s="2" t="s">
        <v>231</v>
      </c>
      <c r="B16" s="2" t="s">
        <v>28</v>
      </c>
      <c r="C16" s="2">
        <v>5.45</v>
      </c>
    </row>
    <row r="17" spans="1:3">
      <c r="A17" s="2" t="s">
        <v>29</v>
      </c>
      <c r="B17" s="2" t="s">
        <v>30</v>
      </c>
      <c r="C17" s="11">
        <v>0.7</v>
      </c>
    </row>
    <row r="18" spans="1:3">
      <c r="A18" s="2" t="s">
        <v>31</v>
      </c>
      <c r="B18" s="2" t="s">
        <v>38</v>
      </c>
      <c r="C18" s="11">
        <v>4.5</v>
      </c>
    </row>
    <row r="19" spans="1:3">
      <c r="A19" s="2"/>
      <c r="B19" s="2"/>
      <c r="C19" s="2"/>
    </row>
    <row r="20" spans="1:3">
      <c r="A20" s="2" t="s">
        <v>33</v>
      </c>
      <c r="B20" s="2"/>
      <c r="C20" s="11">
        <f>SUM(C15:C19)</f>
        <v>17.899999999999999</v>
      </c>
    </row>
    <row r="21" spans="1:3">
      <c r="A21" s="1" t="s">
        <v>9</v>
      </c>
      <c r="B21" s="1"/>
      <c r="C21" s="1"/>
    </row>
    <row r="22" spans="1:3">
      <c r="A22" s="1"/>
      <c r="B22" s="1"/>
      <c r="C22" s="1"/>
    </row>
    <row r="23" spans="1:3">
      <c r="A23" s="1" t="s">
        <v>15</v>
      </c>
      <c r="B23" s="9" t="s">
        <v>336</v>
      </c>
      <c r="C23" s="1"/>
    </row>
    <row r="24" spans="1:3">
      <c r="A24" s="2" t="s">
        <v>52</v>
      </c>
      <c r="B24" s="12">
        <v>75</v>
      </c>
      <c r="C24" s="2">
        <v>3.9</v>
      </c>
    </row>
    <row r="25" spans="1:3">
      <c r="A25" s="2" t="s">
        <v>29</v>
      </c>
      <c r="B25" s="2" t="s">
        <v>30</v>
      </c>
      <c r="C25" s="11">
        <v>0.7</v>
      </c>
    </row>
    <row r="26" spans="1:3">
      <c r="A26" s="2" t="s">
        <v>69</v>
      </c>
      <c r="B26" s="12">
        <v>75</v>
      </c>
      <c r="C26" s="11">
        <v>4.9000000000000004</v>
      </c>
    </row>
    <row r="27" spans="1:3">
      <c r="A27" s="2" t="s">
        <v>328</v>
      </c>
      <c r="B27" s="12">
        <v>60</v>
      </c>
      <c r="C27" s="11">
        <v>9.6</v>
      </c>
    </row>
    <row r="28" spans="1:3">
      <c r="A28" s="2" t="s">
        <v>37</v>
      </c>
      <c r="B28" s="2" t="s">
        <v>38</v>
      </c>
      <c r="C28" s="11">
        <v>1.2</v>
      </c>
    </row>
    <row r="29" spans="1:3">
      <c r="A29" s="2" t="s">
        <v>39</v>
      </c>
      <c r="B29" s="2"/>
      <c r="C29" s="2">
        <f>SUM(C24:C28)</f>
        <v>20.3</v>
      </c>
    </row>
    <row r="30" spans="1:3">
      <c r="A30" s="1" t="s">
        <v>9</v>
      </c>
      <c r="B30" s="1"/>
      <c r="C30" s="1"/>
    </row>
    <row r="31" spans="1:3">
      <c r="A31" s="1"/>
      <c r="B31" s="1"/>
      <c r="C31" s="1"/>
    </row>
    <row r="32" spans="1:3">
      <c r="A32" s="1" t="s">
        <v>16</v>
      </c>
      <c r="B32" s="9" t="s">
        <v>337</v>
      </c>
      <c r="C32" s="1"/>
    </row>
    <row r="33" spans="1:3">
      <c r="A33" s="2" t="s">
        <v>34</v>
      </c>
      <c r="B33" s="12">
        <v>40</v>
      </c>
      <c r="C33" s="2">
        <v>2</v>
      </c>
    </row>
    <row r="34" spans="1:3">
      <c r="A34" s="2" t="s">
        <v>29</v>
      </c>
      <c r="B34" s="2" t="s">
        <v>30</v>
      </c>
      <c r="C34" s="11">
        <v>0.7</v>
      </c>
    </row>
    <row r="35" spans="1:3">
      <c r="A35" s="2" t="s">
        <v>341</v>
      </c>
      <c r="B35" s="12">
        <v>150</v>
      </c>
      <c r="C35" s="2">
        <v>3.2</v>
      </c>
    </row>
    <row r="36" spans="1:3">
      <c r="A36" s="2" t="s">
        <v>340</v>
      </c>
      <c r="B36" s="27">
        <v>1</v>
      </c>
      <c r="C36" s="11">
        <v>15.4</v>
      </c>
    </row>
    <row r="37" spans="1:3">
      <c r="A37" s="2" t="s">
        <v>37</v>
      </c>
      <c r="B37" s="2" t="s">
        <v>38</v>
      </c>
      <c r="C37" s="11">
        <v>1.2</v>
      </c>
    </row>
    <row r="38" spans="1:3">
      <c r="A38" s="2" t="s">
        <v>39</v>
      </c>
      <c r="B38" s="2"/>
      <c r="C38" s="11">
        <f>SUM(C33:C37)</f>
        <v>22.5</v>
      </c>
    </row>
    <row r="39" spans="1:3">
      <c r="A39" s="1" t="s">
        <v>9</v>
      </c>
      <c r="B39" s="1"/>
      <c r="C39" s="1"/>
    </row>
    <row r="40" spans="1:3">
      <c r="A40" s="1"/>
      <c r="B40" s="1"/>
      <c r="C40" s="1"/>
    </row>
    <row r="41" spans="1:3">
      <c r="A41" s="1" t="s">
        <v>17</v>
      </c>
      <c r="B41" s="9" t="s">
        <v>338</v>
      </c>
      <c r="C41" s="1"/>
    </row>
    <row r="42" spans="1:3">
      <c r="A42" s="2" t="s">
        <v>342</v>
      </c>
      <c r="B42" s="12">
        <v>60</v>
      </c>
      <c r="C42" s="11">
        <v>3.05</v>
      </c>
    </row>
    <row r="43" spans="1:3">
      <c r="A43" s="2" t="s">
        <v>52</v>
      </c>
      <c r="B43" s="12">
        <v>100</v>
      </c>
      <c r="C43" s="2">
        <v>5.2</v>
      </c>
    </row>
    <row r="44" spans="1:3">
      <c r="A44" s="2" t="s">
        <v>131</v>
      </c>
      <c r="B44" s="27" t="s">
        <v>344</v>
      </c>
      <c r="C44" s="11">
        <v>12.7</v>
      </c>
    </row>
    <row r="45" spans="1:3">
      <c r="A45" s="2" t="s">
        <v>37</v>
      </c>
      <c r="B45" s="2" t="s">
        <v>38</v>
      </c>
      <c r="C45" s="11">
        <v>1.2</v>
      </c>
    </row>
    <row r="46" spans="1:3">
      <c r="A46" s="2" t="s">
        <v>29</v>
      </c>
      <c r="B46" s="2" t="s">
        <v>30</v>
      </c>
      <c r="C46" s="11">
        <v>0.7</v>
      </c>
    </row>
    <row r="47" spans="1:3">
      <c r="A47" s="2"/>
      <c r="B47" s="2"/>
      <c r="C47" s="11"/>
    </row>
    <row r="48" spans="1:3">
      <c r="A48" s="2" t="s">
        <v>39</v>
      </c>
      <c r="B48" s="2"/>
      <c r="C48" s="11">
        <f>SUM(C42:C46)</f>
        <v>22.849999999999998</v>
      </c>
    </row>
    <row r="49" spans="1:3">
      <c r="A49" s="1" t="s">
        <v>9</v>
      </c>
      <c r="B49" s="1"/>
      <c r="C49" s="1"/>
    </row>
    <row r="50" spans="1:3">
      <c r="A50" s="1"/>
      <c r="B50" s="1"/>
      <c r="C50" s="1"/>
    </row>
    <row r="51" spans="1:3">
      <c r="A51" s="1" t="s">
        <v>18</v>
      </c>
      <c r="B51" s="9" t="s">
        <v>339</v>
      </c>
      <c r="C51" s="1"/>
    </row>
    <row r="52" spans="1:3">
      <c r="A52" s="2" t="s">
        <v>343</v>
      </c>
      <c r="B52" s="12" t="s">
        <v>239</v>
      </c>
      <c r="C52" s="11">
        <v>14.55</v>
      </c>
    </row>
    <row r="53" spans="1:3">
      <c r="A53" s="2" t="s">
        <v>29</v>
      </c>
      <c r="B53" s="2" t="s">
        <v>30</v>
      </c>
      <c r="C53" s="11">
        <v>0.7</v>
      </c>
    </row>
    <row r="54" spans="1:3">
      <c r="A54" s="2" t="s">
        <v>37</v>
      </c>
      <c r="B54" s="2" t="s">
        <v>38</v>
      </c>
      <c r="C54" s="11">
        <v>1.2</v>
      </c>
    </row>
    <row r="55" spans="1:3">
      <c r="A55" s="2"/>
      <c r="B55" s="2"/>
      <c r="C55" s="2"/>
    </row>
    <row r="56" spans="1:3">
      <c r="A56" s="2" t="s">
        <v>39</v>
      </c>
      <c r="B56" s="2"/>
      <c r="C56" s="2">
        <f>SUM(C52:C55)</f>
        <v>16.45</v>
      </c>
    </row>
    <row r="57" spans="1:3">
      <c r="A57" s="1" t="s">
        <v>9</v>
      </c>
      <c r="B57" s="1" t="s">
        <v>56</v>
      </c>
      <c r="C57" s="13"/>
    </row>
    <row r="58" spans="1:3">
      <c r="A58" s="1"/>
      <c r="B58" s="1"/>
      <c r="C58" s="1"/>
    </row>
    <row r="59" spans="1:3">
      <c r="A59" s="1"/>
      <c r="B59" s="1" t="s">
        <v>56</v>
      </c>
      <c r="C59" s="13">
        <f>C20+C29+C38+C48+C56</f>
        <v>100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3"/>
  <sheetViews>
    <sheetView workbookViewId="0">
      <selection sqref="A1:C69"/>
    </sheetView>
  </sheetViews>
  <sheetFormatPr defaultRowHeight="12.75"/>
  <cols>
    <col min="1" max="1" width="50.140625" customWidth="1"/>
    <col min="2" max="2" width="15.7109375" customWidth="1"/>
    <col min="3" max="3" width="14.140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/>
      <c r="B7" s="1"/>
      <c r="C7" s="1"/>
    </row>
    <row r="8" spans="1:3">
      <c r="A8" s="3" t="s">
        <v>326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31"/>
      <c r="B13" s="8"/>
      <c r="C13" s="8"/>
    </row>
    <row r="14" spans="1:3">
      <c r="A14" s="1" t="s">
        <v>15</v>
      </c>
      <c r="B14" s="9" t="s">
        <v>327</v>
      </c>
      <c r="C14" s="1"/>
    </row>
    <row r="15" spans="1:3">
      <c r="A15" s="2" t="s">
        <v>52</v>
      </c>
      <c r="B15" s="12">
        <v>75</v>
      </c>
      <c r="C15" s="2">
        <v>3.9</v>
      </c>
    </row>
    <row r="16" spans="1:3">
      <c r="A16" s="2" t="s">
        <v>29</v>
      </c>
      <c r="B16" s="2" t="s">
        <v>30</v>
      </c>
      <c r="C16" s="11">
        <v>0.7</v>
      </c>
    </row>
    <row r="17" spans="1:3">
      <c r="A17" s="2" t="s">
        <v>69</v>
      </c>
      <c r="B17" s="12">
        <v>75</v>
      </c>
      <c r="C17" s="11">
        <v>4.9000000000000004</v>
      </c>
    </row>
    <row r="18" spans="1:3">
      <c r="A18" s="2" t="s">
        <v>328</v>
      </c>
      <c r="B18" s="12">
        <v>60</v>
      </c>
      <c r="C18" s="11">
        <v>9.6</v>
      </c>
    </row>
    <row r="19" spans="1:3">
      <c r="A19" s="2" t="s">
        <v>37</v>
      </c>
      <c r="B19" s="2" t="s">
        <v>38</v>
      </c>
      <c r="C19" s="11">
        <v>1.2</v>
      </c>
    </row>
    <row r="20" spans="1:3">
      <c r="A20" s="2"/>
      <c r="B20" s="2"/>
      <c r="C20" s="11"/>
    </row>
    <row r="21" spans="1:3">
      <c r="A21" s="2" t="s">
        <v>39</v>
      </c>
      <c r="B21" s="2"/>
      <c r="C21" s="2">
        <f>SUM(C15:C19)</f>
        <v>20.3</v>
      </c>
    </row>
    <row r="22" spans="1:3">
      <c r="A22" s="1" t="s">
        <v>9</v>
      </c>
      <c r="B22" s="1"/>
      <c r="C22" s="1"/>
    </row>
    <row r="23" spans="1:3">
      <c r="A23" s="1"/>
      <c r="B23" s="1"/>
      <c r="C23" s="1"/>
    </row>
    <row r="24" spans="1:3">
      <c r="A24" s="1" t="s">
        <v>16</v>
      </c>
      <c r="B24" s="9" t="s">
        <v>329</v>
      </c>
      <c r="C24" s="1"/>
    </row>
    <row r="25" spans="1:3">
      <c r="A25" s="2" t="s">
        <v>34</v>
      </c>
      <c r="B25" s="12">
        <v>50</v>
      </c>
      <c r="C25" s="2">
        <v>2.2999999999999998</v>
      </c>
    </row>
    <row r="26" spans="1:3">
      <c r="A26" s="2" t="s">
        <v>120</v>
      </c>
      <c r="B26" s="12">
        <v>150</v>
      </c>
      <c r="C26" s="2">
        <v>4.8</v>
      </c>
    </row>
    <row r="27" spans="1:3">
      <c r="A27" s="2" t="s">
        <v>330</v>
      </c>
      <c r="B27" s="12" t="s">
        <v>54</v>
      </c>
      <c r="C27" s="2">
        <v>11.5</v>
      </c>
    </row>
    <row r="28" spans="1:3">
      <c r="A28" s="2" t="s">
        <v>29</v>
      </c>
      <c r="B28" s="2" t="s">
        <v>30</v>
      </c>
      <c r="C28" s="11">
        <v>0.7</v>
      </c>
    </row>
    <row r="29" spans="1:3">
      <c r="A29" s="2" t="s">
        <v>37</v>
      </c>
      <c r="B29" s="2" t="s">
        <v>38</v>
      </c>
      <c r="C29" s="11">
        <v>1.2</v>
      </c>
    </row>
    <row r="30" spans="1:3">
      <c r="A30" s="2"/>
      <c r="B30" s="27"/>
      <c r="C30" s="11"/>
    </row>
    <row r="31" spans="1:3">
      <c r="A31" s="2" t="s">
        <v>39</v>
      </c>
      <c r="B31" s="2"/>
      <c r="C31" s="11">
        <f>SUM(C25:C30)</f>
        <v>20.5</v>
      </c>
    </row>
    <row r="32" spans="1:3">
      <c r="A32" s="1" t="s">
        <v>9</v>
      </c>
      <c r="B32" s="1"/>
      <c r="C32" s="1"/>
    </row>
    <row r="33" spans="1:3">
      <c r="A33" s="1"/>
      <c r="B33" s="1"/>
      <c r="C33" s="1"/>
    </row>
    <row r="34" spans="1:3">
      <c r="A34" s="1" t="s">
        <v>332</v>
      </c>
      <c r="B34" s="9" t="s">
        <v>331</v>
      </c>
      <c r="C34" s="1"/>
    </row>
    <row r="35" spans="1:3">
      <c r="A35" s="2" t="s">
        <v>96</v>
      </c>
      <c r="B35" s="12">
        <v>25</v>
      </c>
      <c r="C35" s="2">
        <v>1.4</v>
      </c>
    </row>
    <row r="36" spans="1:3">
      <c r="A36" s="2" t="s">
        <v>235</v>
      </c>
      <c r="B36" s="12">
        <v>150</v>
      </c>
      <c r="C36" s="2">
        <v>3.2</v>
      </c>
    </row>
    <row r="37" spans="1:3">
      <c r="A37" s="2" t="s">
        <v>333</v>
      </c>
      <c r="B37" s="12" t="s">
        <v>132</v>
      </c>
      <c r="C37" s="2">
        <v>12.7</v>
      </c>
    </row>
    <row r="38" spans="1:3">
      <c r="A38" s="2" t="s">
        <v>29</v>
      </c>
      <c r="B38" s="2" t="s">
        <v>30</v>
      </c>
      <c r="C38" s="11">
        <v>0.7</v>
      </c>
    </row>
    <row r="39" spans="1:3">
      <c r="A39" s="2" t="s">
        <v>37</v>
      </c>
      <c r="B39" s="2" t="s">
        <v>38</v>
      </c>
      <c r="C39" s="11">
        <v>1.2</v>
      </c>
    </row>
    <row r="40" spans="1:3">
      <c r="A40" s="2"/>
      <c r="B40" s="27"/>
      <c r="C40" s="11"/>
    </row>
    <row r="41" spans="1:3">
      <c r="A41" s="2" t="s">
        <v>39</v>
      </c>
      <c r="B41" s="2"/>
      <c r="C41" s="11">
        <f>SUM(C35:C40)</f>
        <v>19.199999999999996</v>
      </c>
    </row>
    <row r="42" spans="1:3">
      <c r="A42" s="1" t="s">
        <v>9</v>
      </c>
      <c r="B42" s="1"/>
      <c r="C42" s="1"/>
    </row>
    <row r="43" spans="1:3">
      <c r="A43" s="9"/>
      <c r="B43" s="9"/>
      <c r="C43" s="9"/>
    </row>
    <row r="44" spans="1:3">
      <c r="A44" s="9"/>
      <c r="B44" s="9" t="s">
        <v>56</v>
      </c>
      <c r="C44" s="18">
        <f>C21+C31+C41</f>
        <v>59.999999999999993</v>
      </c>
    </row>
    <row r="45" spans="1:3">
      <c r="A45" s="9"/>
      <c r="B45" s="30"/>
      <c r="C45" s="18"/>
    </row>
    <row r="46" spans="1:3">
      <c r="A46" s="9"/>
      <c r="B46" s="9"/>
      <c r="C46" s="18"/>
    </row>
    <row r="47" spans="1:3">
      <c r="A47" s="9"/>
      <c r="B47" s="9"/>
      <c r="C47" s="18"/>
    </row>
    <row r="48" spans="1:3">
      <c r="A48" s="9"/>
      <c r="B48" s="9"/>
      <c r="C48" s="18"/>
    </row>
    <row r="49" spans="1:3">
      <c r="A49" s="9"/>
      <c r="B49" s="9"/>
      <c r="C49" s="9"/>
    </row>
    <row r="50" spans="1:3">
      <c r="A50" s="9"/>
      <c r="B50" s="9"/>
      <c r="C50" s="9"/>
    </row>
    <row r="51" spans="1:3">
      <c r="A51" s="9"/>
      <c r="B51" s="9"/>
      <c r="C51" s="18"/>
    </row>
    <row r="52" spans="1:3">
      <c r="A52" s="1"/>
      <c r="B52" s="1"/>
      <c r="C52" s="1"/>
    </row>
    <row r="53" spans="1:3">
      <c r="A53" s="1"/>
      <c r="B53" s="1"/>
      <c r="C53" s="13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6"/>
  <sheetViews>
    <sheetView workbookViewId="0">
      <selection sqref="A1:C57"/>
    </sheetView>
  </sheetViews>
  <sheetFormatPr defaultRowHeight="12.75"/>
  <cols>
    <col min="1" max="1" width="50" customWidth="1"/>
    <col min="2" max="2" width="23.42578125" customWidth="1"/>
    <col min="3" max="3" width="13.5703125" customWidth="1"/>
  </cols>
  <sheetData>
    <row r="2" spans="1:3">
      <c r="A2" s="3" t="s">
        <v>3</v>
      </c>
      <c r="B2" s="3" t="s">
        <v>0</v>
      </c>
      <c r="C2" s="3"/>
    </row>
    <row r="3" spans="1:3">
      <c r="A3" s="3" t="s">
        <v>4</v>
      </c>
      <c r="B3" s="3" t="s">
        <v>1</v>
      </c>
      <c r="C3" s="3"/>
    </row>
    <row r="4" spans="1:3">
      <c r="A4" s="3" t="s">
        <v>5</v>
      </c>
      <c r="B4" s="3"/>
      <c r="C4" s="3"/>
    </row>
    <row r="5" spans="1:3">
      <c r="A5" s="3" t="s">
        <v>308</v>
      </c>
      <c r="B5" s="3" t="s">
        <v>214</v>
      </c>
      <c r="C5" s="3" t="s">
        <v>307</v>
      </c>
    </row>
    <row r="6" spans="1:3">
      <c r="A6" s="3"/>
      <c r="B6" s="1"/>
      <c r="C6" s="1"/>
    </row>
    <row r="7" spans="1:3">
      <c r="A7" s="3" t="s">
        <v>515</v>
      </c>
      <c r="B7" s="3"/>
      <c r="C7" s="15"/>
    </row>
    <row r="8" spans="1:3" ht="13.5" thickBot="1">
      <c r="A8" s="1"/>
      <c r="B8" s="1"/>
      <c r="C8" s="1"/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510</v>
      </c>
      <c r="C12" s="4"/>
    </row>
    <row r="13" spans="1:3">
      <c r="A13" s="2" t="s">
        <v>501</v>
      </c>
      <c r="B13" s="37" t="s">
        <v>67</v>
      </c>
      <c r="C13" s="10">
        <v>5.25</v>
      </c>
    </row>
    <row r="14" spans="1:3">
      <c r="A14" s="2" t="s">
        <v>502</v>
      </c>
      <c r="B14" s="12" t="s">
        <v>503</v>
      </c>
      <c r="C14" s="2">
        <v>7.7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12">
        <v>200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SUM(C13:C16)</f>
        <v>18.149999999999999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511</v>
      </c>
      <c r="C20" s="1"/>
    </row>
    <row r="21" spans="1:3">
      <c r="A21" s="2" t="s">
        <v>459</v>
      </c>
      <c r="B21" s="12">
        <v>75</v>
      </c>
      <c r="C21" s="11">
        <v>3.3</v>
      </c>
    </row>
    <row r="22" spans="1:3">
      <c r="A22" s="2" t="s">
        <v>29</v>
      </c>
      <c r="B22" s="2" t="s">
        <v>30</v>
      </c>
      <c r="C22" s="11">
        <v>0.7</v>
      </c>
    </row>
    <row r="23" spans="1:3">
      <c r="A23" s="2" t="s">
        <v>504</v>
      </c>
      <c r="B23" s="20" t="s">
        <v>54</v>
      </c>
      <c r="C23" s="11">
        <v>11.5</v>
      </c>
    </row>
    <row r="24" spans="1:3">
      <c r="A24" s="2" t="s">
        <v>37</v>
      </c>
      <c r="B24" s="2" t="s">
        <v>38</v>
      </c>
      <c r="C24" s="11">
        <v>1.2</v>
      </c>
    </row>
    <row r="25" spans="1:3">
      <c r="A25" s="2" t="s">
        <v>120</v>
      </c>
      <c r="B25" s="12">
        <v>120</v>
      </c>
      <c r="C25" s="11">
        <v>3.8</v>
      </c>
    </row>
    <row r="26" spans="1:3">
      <c r="A26" s="2"/>
      <c r="B26" s="12"/>
      <c r="C26" s="11"/>
    </row>
    <row r="27" spans="1:3">
      <c r="A27" s="2" t="s">
        <v>39</v>
      </c>
      <c r="B27" s="2"/>
      <c r="C27" s="11">
        <f>SUM(C21:C25)</f>
        <v>20.5</v>
      </c>
    </row>
    <row r="28" spans="1:3">
      <c r="A28" s="1" t="s">
        <v>9</v>
      </c>
      <c r="B28" s="1"/>
      <c r="C28" s="1"/>
    </row>
    <row r="29" spans="1:3">
      <c r="A29" s="1" t="s">
        <v>16</v>
      </c>
      <c r="B29" s="9" t="s">
        <v>512</v>
      </c>
      <c r="C29" s="1"/>
    </row>
    <row r="30" spans="1:3">
      <c r="A30" s="2" t="s">
        <v>75</v>
      </c>
      <c r="B30" s="12">
        <v>50</v>
      </c>
      <c r="C30" s="11">
        <v>3.15</v>
      </c>
    </row>
    <row r="31" spans="1:3">
      <c r="A31" s="2" t="s">
        <v>29</v>
      </c>
      <c r="B31" s="2" t="s">
        <v>30</v>
      </c>
      <c r="C31" s="11">
        <v>0.7</v>
      </c>
    </row>
    <row r="32" spans="1:3">
      <c r="A32" s="2" t="s">
        <v>505</v>
      </c>
      <c r="B32" s="12">
        <v>150</v>
      </c>
      <c r="C32" s="11">
        <v>3.3</v>
      </c>
    </row>
    <row r="33" spans="1:3">
      <c r="A33" s="2" t="s">
        <v>37</v>
      </c>
      <c r="B33" s="12" t="s">
        <v>38</v>
      </c>
      <c r="C33" s="11">
        <v>1.2</v>
      </c>
    </row>
    <row r="34" spans="1:3">
      <c r="A34" s="2" t="s">
        <v>506</v>
      </c>
      <c r="B34" s="12">
        <v>60</v>
      </c>
      <c r="C34" s="11">
        <v>11.6</v>
      </c>
    </row>
    <row r="35" spans="1:3">
      <c r="A35" s="2" t="s">
        <v>39</v>
      </c>
      <c r="B35" s="2"/>
      <c r="C35" s="11">
        <f>SUM(C30:C34)</f>
        <v>19.95</v>
      </c>
    </row>
    <row r="36" spans="1:3">
      <c r="A36" s="1" t="s">
        <v>9</v>
      </c>
      <c r="B36" s="1"/>
      <c r="C36" s="1"/>
    </row>
    <row r="37" spans="1:3">
      <c r="A37" s="1" t="s">
        <v>17</v>
      </c>
      <c r="B37" s="9" t="s">
        <v>513</v>
      </c>
      <c r="C37" s="1"/>
    </row>
    <row r="38" spans="1:3">
      <c r="A38" s="1"/>
      <c r="B38" s="9"/>
      <c r="C38" s="1"/>
    </row>
    <row r="39" spans="1:3">
      <c r="A39" s="2" t="s">
        <v>507</v>
      </c>
      <c r="B39" s="12">
        <v>50</v>
      </c>
      <c r="C39" s="11">
        <v>2.6</v>
      </c>
    </row>
    <row r="40" spans="1:3">
      <c r="A40" s="2" t="s">
        <v>52</v>
      </c>
      <c r="B40" s="12">
        <v>100</v>
      </c>
      <c r="C40" s="11">
        <v>5.2</v>
      </c>
    </row>
    <row r="41" spans="1:3">
      <c r="A41" s="2" t="s">
        <v>29</v>
      </c>
      <c r="B41" s="2" t="s">
        <v>30</v>
      </c>
      <c r="C41" s="11">
        <v>0.7</v>
      </c>
    </row>
    <row r="42" spans="1:3">
      <c r="A42" s="2" t="s">
        <v>508</v>
      </c>
      <c r="B42" s="12">
        <v>75</v>
      </c>
      <c r="C42" s="11">
        <v>10.5</v>
      </c>
    </row>
    <row r="43" spans="1:3">
      <c r="A43" s="2" t="s">
        <v>37</v>
      </c>
      <c r="B43" s="12" t="s">
        <v>38</v>
      </c>
      <c r="C43" s="11">
        <v>1.2</v>
      </c>
    </row>
    <row r="44" spans="1:3">
      <c r="A44" s="2" t="s">
        <v>39</v>
      </c>
      <c r="B44" s="2"/>
      <c r="C44" s="11">
        <f>SUM(C39:C43)</f>
        <v>20.2</v>
      </c>
    </row>
    <row r="45" spans="1:3">
      <c r="A45" s="1" t="s">
        <v>9</v>
      </c>
      <c r="B45" s="1"/>
      <c r="C45" s="1"/>
    </row>
    <row r="46" spans="1:3">
      <c r="A46" s="1" t="s">
        <v>18</v>
      </c>
      <c r="B46" s="9" t="s">
        <v>514</v>
      </c>
      <c r="C46" s="1"/>
    </row>
    <row r="47" spans="1:3">
      <c r="A47" s="2" t="s">
        <v>509</v>
      </c>
      <c r="B47" s="12"/>
      <c r="C47" s="11">
        <v>1.65</v>
      </c>
    </row>
    <row r="48" spans="1:3">
      <c r="A48" s="2" t="s">
        <v>76</v>
      </c>
      <c r="B48" s="12">
        <v>150</v>
      </c>
      <c r="C48" s="11">
        <v>2.25</v>
      </c>
    </row>
    <row r="49" spans="1:3">
      <c r="A49" s="2" t="s">
        <v>29</v>
      </c>
      <c r="B49" s="2" t="s">
        <v>30</v>
      </c>
      <c r="C49" s="11">
        <v>0.7</v>
      </c>
    </row>
    <row r="50" spans="1:3">
      <c r="A50" s="2" t="s">
        <v>77</v>
      </c>
      <c r="B50" s="2" t="s">
        <v>54</v>
      </c>
      <c r="C50" s="11">
        <v>15.4</v>
      </c>
    </row>
    <row r="51" spans="1:3">
      <c r="A51" s="2" t="s">
        <v>37</v>
      </c>
      <c r="B51" s="2" t="s">
        <v>38</v>
      </c>
      <c r="C51" s="11">
        <v>1.2</v>
      </c>
    </row>
    <row r="52" spans="1:3">
      <c r="A52" s="2" t="s">
        <v>55</v>
      </c>
      <c r="B52" s="2"/>
      <c r="C52" s="2">
        <f>SUM(C47:C51)</f>
        <v>21.2</v>
      </c>
    </row>
    <row r="53" spans="1:3">
      <c r="A53" s="1" t="s">
        <v>9</v>
      </c>
      <c r="B53" s="1"/>
      <c r="C53" s="1"/>
    </row>
    <row r="54" spans="1:3">
      <c r="A54" s="1"/>
      <c r="B54" s="9"/>
      <c r="C54" s="1"/>
    </row>
    <row r="55" spans="1:3">
      <c r="A55" s="1" t="s">
        <v>9</v>
      </c>
      <c r="B55" s="1"/>
      <c r="C55" s="1"/>
    </row>
    <row r="56" spans="1:3">
      <c r="A56" s="25" t="s">
        <v>458</v>
      </c>
      <c r="C56" s="16">
        <f>C18+C27+C35+C44+C52</f>
        <v>100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4"/>
  <sheetViews>
    <sheetView workbookViewId="0">
      <selection activeCell="F49" sqref="F49"/>
    </sheetView>
  </sheetViews>
  <sheetFormatPr defaultRowHeight="12.75"/>
  <cols>
    <col min="1" max="1" width="52.140625" customWidth="1"/>
    <col min="2" max="2" width="15" customWidth="1"/>
    <col min="3" max="3" width="14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308</v>
      </c>
      <c r="B4" s="3" t="s">
        <v>214</v>
      </c>
      <c r="C4" s="3" t="s">
        <v>307</v>
      </c>
    </row>
    <row r="5" spans="1:3">
      <c r="A5" s="3" t="s">
        <v>317</v>
      </c>
      <c r="B5" s="1"/>
      <c r="C5" s="1"/>
    </row>
    <row r="6" spans="1:3">
      <c r="A6" s="3" t="s">
        <v>309</v>
      </c>
      <c r="B6" s="3"/>
      <c r="C6" s="15"/>
    </row>
    <row r="7" spans="1:3" ht="13.5" thickBot="1">
      <c r="A7" s="1"/>
      <c r="B7" s="1"/>
      <c r="C7" s="1"/>
    </row>
    <row r="8" spans="1:3">
      <c r="A8" s="5"/>
      <c r="B8" s="7" t="s">
        <v>11</v>
      </c>
      <c r="C8" s="7" t="s">
        <v>13</v>
      </c>
    </row>
    <row r="9" spans="1:3" ht="13.5" thickBot="1">
      <c r="A9" s="6" t="s">
        <v>10</v>
      </c>
      <c r="B9" s="6" t="s">
        <v>12</v>
      </c>
      <c r="C9" s="6" t="s">
        <v>14</v>
      </c>
    </row>
    <row r="10" spans="1:3">
      <c r="A10" s="8"/>
      <c r="B10" s="8"/>
      <c r="C10" s="8"/>
    </row>
    <row r="11" spans="1:3">
      <c r="A11" s="1" t="s">
        <v>8</v>
      </c>
      <c r="B11" s="9" t="s">
        <v>298</v>
      </c>
      <c r="C11" s="4"/>
    </row>
    <row r="12" spans="1:3">
      <c r="A12" s="2" t="s">
        <v>318</v>
      </c>
      <c r="B12" s="12">
        <v>250</v>
      </c>
      <c r="C12" s="10">
        <v>7.3</v>
      </c>
    </row>
    <row r="13" spans="1:3">
      <c r="A13" s="2" t="s">
        <v>319</v>
      </c>
      <c r="B13" s="12">
        <v>75</v>
      </c>
      <c r="C13" s="11">
        <v>7</v>
      </c>
    </row>
    <row r="14" spans="1:3">
      <c r="A14" s="2" t="s">
        <v>29</v>
      </c>
      <c r="B14" s="2" t="s">
        <v>30</v>
      </c>
      <c r="C14" s="11">
        <v>0.7</v>
      </c>
    </row>
    <row r="15" spans="1:3">
      <c r="A15" s="2" t="s">
        <v>178</v>
      </c>
      <c r="B15" s="2" t="s">
        <v>38</v>
      </c>
      <c r="C15" s="11">
        <v>5</v>
      </c>
    </row>
    <row r="16" spans="1:3">
      <c r="A16" s="2"/>
      <c r="B16" s="2"/>
      <c r="C16" s="2"/>
    </row>
    <row r="17" spans="1:3">
      <c r="A17" s="2" t="s">
        <v>33</v>
      </c>
      <c r="B17" s="2"/>
      <c r="C17" s="11">
        <f>SUM(C12:C15)</f>
        <v>20</v>
      </c>
    </row>
    <row r="18" spans="1:3">
      <c r="A18" s="1" t="s">
        <v>9</v>
      </c>
      <c r="B18" s="1"/>
      <c r="C18" s="1"/>
    </row>
    <row r="19" spans="1:3">
      <c r="A19" s="1" t="s">
        <v>15</v>
      </c>
      <c r="B19" s="9" t="s">
        <v>299</v>
      </c>
      <c r="C19" s="1"/>
    </row>
    <row r="20" spans="1:3">
      <c r="A20" s="2" t="s">
        <v>320</v>
      </c>
      <c r="B20" s="12">
        <v>250</v>
      </c>
      <c r="C20" s="2">
        <v>3.9</v>
      </c>
    </row>
    <row r="21" spans="1:3">
      <c r="A21" s="2" t="s">
        <v>29</v>
      </c>
      <c r="B21" s="2" t="s">
        <v>30</v>
      </c>
      <c r="C21" s="11">
        <v>0.7</v>
      </c>
    </row>
    <row r="22" spans="1:3">
      <c r="A22" s="2" t="s">
        <v>321</v>
      </c>
      <c r="B22" s="12">
        <v>78</v>
      </c>
      <c r="C22" s="11">
        <v>14.2</v>
      </c>
    </row>
    <row r="23" spans="1:3">
      <c r="A23" s="2" t="s">
        <v>37</v>
      </c>
      <c r="B23" s="2" t="s">
        <v>38</v>
      </c>
      <c r="C23" s="11">
        <v>1.2</v>
      </c>
    </row>
    <row r="24" spans="1:3">
      <c r="A24" s="2"/>
      <c r="B24" s="12"/>
      <c r="C24" s="11"/>
    </row>
    <row r="25" spans="1:3">
      <c r="A25" s="2" t="s">
        <v>39</v>
      </c>
      <c r="B25" s="2"/>
      <c r="C25" s="11">
        <f>SUM(C20:C23)</f>
        <v>19.999999999999996</v>
      </c>
    </row>
    <row r="26" spans="1:3">
      <c r="A26" s="1" t="s">
        <v>9</v>
      </c>
      <c r="B26" s="1"/>
      <c r="C26" s="1"/>
    </row>
    <row r="27" spans="1:3">
      <c r="A27" s="1" t="s">
        <v>16</v>
      </c>
      <c r="B27" s="9" t="s">
        <v>300</v>
      </c>
      <c r="C27" s="1"/>
    </row>
    <row r="28" spans="1:3">
      <c r="A28" s="2" t="s">
        <v>322</v>
      </c>
      <c r="B28" s="12">
        <v>250</v>
      </c>
      <c r="C28" s="11">
        <v>5.9</v>
      </c>
    </row>
    <row r="29" spans="1:3">
      <c r="A29" s="2" t="s">
        <v>29</v>
      </c>
      <c r="B29" s="12" t="s">
        <v>30</v>
      </c>
      <c r="C29" s="11">
        <v>0.7</v>
      </c>
    </row>
    <row r="30" spans="1:3">
      <c r="A30" s="2" t="s">
        <v>140</v>
      </c>
      <c r="B30" s="12" t="s">
        <v>38</v>
      </c>
      <c r="C30" s="11">
        <v>7</v>
      </c>
    </row>
    <row r="31" spans="1:3">
      <c r="A31" s="2" t="s">
        <v>323</v>
      </c>
      <c r="B31" s="27">
        <v>80</v>
      </c>
      <c r="C31" s="11">
        <v>6.4</v>
      </c>
    </row>
    <row r="32" spans="1:3">
      <c r="A32" s="2"/>
      <c r="B32" s="27"/>
      <c r="C32" s="2"/>
    </row>
    <row r="33" spans="1:3">
      <c r="A33" s="2" t="s">
        <v>39</v>
      </c>
      <c r="B33" s="2"/>
      <c r="C33" s="11">
        <f>SUM(C28:C31)</f>
        <v>20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301</v>
      </c>
      <c r="C35" s="1"/>
    </row>
    <row r="36" spans="1:3">
      <c r="A36" s="2" t="s">
        <v>175</v>
      </c>
      <c r="B36" s="12">
        <v>250</v>
      </c>
      <c r="C36" s="11">
        <v>5.0999999999999996</v>
      </c>
    </row>
    <row r="37" spans="1:3">
      <c r="A37" s="2" t="s">
        <v>324</v>
      </c>
      <c r="B37" s="12">
        <v>100</v>
      </c>
      <c r="C37" s="11">
        <v>11.2</v>
      </c>
    </row>
    <row r="38" spans="1:3">
      <c r="A38" s="2" t="s">
        <v>29</v>
      </c>
      <c r="B38" s="2" t="s">
        <v>30</v>
      </c>
      <c r="C38" s="11">
        <v>0.7</v>
      </c>
    </row>
    <row r="39" spans="1:3">
      <c r="A39" s="2" t="s">
        <v>50</v>
      </c>
      <c r="B39" s="12">
        <v>200</v>
      </c>
      <c r="C39" s="11">
        <v>3</v>
      </c>
    </row>
    <row r="40" spans="1:3">
      <c r="A40" s="2"/>
      <c r="B40" s="2"/>
      <c r="C40" s="11"/>
    </row>
    <row r="41" spans="1:3">
      <c r="A41" s="2" t="s">
        <v>39</v>
      </c>
      <c r="B41" s="2"/>
      <c r="C41" s="11">
        <f>SUM(C36:C39)</f>
        <v>19.999999999999996</v>
      </c>
    </row>
    <row r="42" spans="1:3">
      <c r="A42" s="1" t="s">
        <v>9</v>
      </c>
      <c r="B42" s="1"/>
      <c r="C42" s="1"/>
    </row>
    <row r="43" spans="1:3">
      <c r="A43" s="1" t="s">
        <v>18</v>
      </c>
      <c r="B43" s="9" t="s">
        <v>302</v>
      </c>
      <c r="C43" s="1"/>
    </row>
    <row r="44" spans="1:3">
      <c r="A44" s="2" t="s">
        <v>325</v>
      </c>
      <c r="B44" s="12">
        <v>150</v>
      </c>
      <c r="C44" s="11">
        <v>8.8000000000000007</v>
      </c>
    </row>
    <row r="45" spans="1:3">
      <c r="A45" s="2" t="s">
        <v>144</v>
      </c>
      <c r="B45" s="12">
        <v>30</v>
      </c>
      <c r="C45" s="11">
        <v>9.3000000000000007</v>
      </c>
    </row>
    <row r="46" spans="1:3">
      <c r="A46" s="2" t="s">
        <v>29</v>
      </c>
      <c r="B46" s="2" t="s">
        <v>30</v>
      </c>
      <c r="C46" s="11">
        <v>0.7</v>
      </c>
    </row>
    <row r="47" spans="1:3">
      <c r="A47" s="2" t="s">
        <v>37</v>
      </c>
      <c r="B47" s="2" t="s">
        <v>38</v>
      </c>
      <c r="C47" s="11">
        <v>1.2</v>
      </c>
    </row>
    <row r="48" spans="1:3">
      <c r="A48" s="2"/>
      <c r="B48" s="2"/>
      <c r="C48" s="11"/>
    </row>
    <row r="49" spans="1:3">
      <c r="A49" s="2" t="s">
        <v>55</v>
      </c>
      <c r="B49" s="2"/>
      <c r="C49" s="2">
        <f>SUM(C44:C47)</f>
        <v>20</v>
      </c>
    </row>
    <row r="50" spans="1:3">
      <c r="A50" s="1" t="s">
        <v>9</v>
      </c>
      <c r="B50" s="1"/>
      <c r="C50" s="1"/>
    </row>
    <row r="51" spans="1:3">
      <c r="A51" s="1"/>
      <c r="B51" s="1"/>
      <c r="C51" s="13"/>
    </row>
    <row r="52" spans="1:3">
      <c r="A52" s="9"/>
      <c r="B52" s="9"/>
      <c r="C52" s="9"/>
    </row>
    <row r="53" spans="1:3">
      <c r="A53" s="1" t="s">
        <v>9</v>
      </c>
      <c r="B53" s="1"/>
      <c r="C53" s="1"/>
    </row>
    <row r="54" spans="1:3">
      <c r="B54" t="s">
        <v>169</v>
      </c>
      <c r="C54" s="16">
        <f>C17+C25+C33+C41+C49+C52</f>
        <v>100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sqref="A1:C61"/>
    </sheetView>
  </sheetViews>
  <sheetFormatPr defaultRowHeight="12.75"/>
  <cols>
    <col min="1" max="1" width="50.5703125" customWidth="1"/>
    <col min="2" max="2" width="15" customWidth="1"/>
    <col min="3" max="3" width="14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308</v>
      </c>
      <c r="B4" s="3" t="s">
        <v>214</v>
      </c>
      <c r="C4" s="3" t="s">
        <v>307</v>
      </c>
    </row>
    <row r="5" spans="1:3">
      <c r="A5" s="3" t="s">
        <v>168</v>
      </c>
      <c r="B5" s="1"/>
      <c r="C5" s="1"/>
    </row>
    <row r="6" spans="1:3">
      <c r="A6" s="3" t="s">
        <v>309</v>
      </c>
      <c r="B6" s="3"/>
      <c r="C6" s="15"/>
    </row>
    <row r="7" spans="1:3" ht="13.5" thickBot="1">
      <c r="A7" s="1"/>
      <c r="B7" s="1"/>
      <c r="C7" s="1"/>
    </row>
    <row r="8" spans="1:3">
      <c r="A8" s="5"/>
      <c r="B8" s="7" t="s">
        <v>11</v>
      </c>
      <c r="C8" s="7" t="s">
        <v>13</v>
      </c>
    </row>
    <row r="9" spans="1:3" ht="13.5" thickBot="1">
      <c r="A9" s="6" t="s">
        <v>10</v>
      </c>
      <c r="B9" s="6" t="s">
        <v>12</v>
      </c>
      <c r="C9" s="6" t="s">
        <v>14</v>
      </c>
    </row>
    <row r="10" spans="1:3">
      <c r="A10" s="8"/>
      <c r="B10" s="8"/>
      <c r="C10" s="8"/>
    </row>
    <row r="11" spans="1:3">
      <c r="A11" s="1" t="s">
        <v>8</v>
      </c>
      <c r="B11" s="9" t="s">
        <v>298</v>
      </c>
      <c r="C11" s="4"/>
    </row>
    <row r="12" spans="1:3">
      <c r="A12" s="2" t="s">
        <v>295</v>
      </c>
      <c r="B12" s="12">
        <v>180</v>
      </c>
      <c r="C12" s="10">
        <v>7</v>
      </c>
    </row>
    <row r="13" spans="1:3">
      <c r="A13" s="2" t="s">
        <v>296</v>
      </c>
      <c r="B13" s="12">
        <v>50</v>
      </c>
      <c r="C13" s="11">
        <v>10</v>
      </c>
    </row>
    <row r="14" spans="1:3">
      <c r="A14" s="2" t="s">
        <v>29</v>
      </c>
      <c r="B14" s="2" t="s">
        <v>30</v>
      </c>
      <c r="C14" s="11">
        <v>0.7</v>
      </c>
    </row>
    <row r="15" spans="1:3">
      <c r="A15" s="2" t="s">
        <v>37</v>
      </c>
      <c r="B15" s="2" t="s">
        <v>38</v>
      </c>
      <c r="C15" s="11">
        <v>1.2</v>
      </c>
    </row>
    <row r="16" spans="1:3">
      <c r="A16" s="2"/>
      <c r="B16" s="2"/>
      <c r="C16" s="2"/>
    </row>
    <row r="17" spans="1:3">
      <c r="A17" s="2" t="s">
        <v>33</v>
      </c>
      <c r="B17" s="2"/>
      <c r="C17" s="11">
        <f>SUM(C12:C15)</f>
        <v>18.899999999999999</v>
      </c>
    </row>
    <row r="18" spans="1:3">
      <c r="A18" s="1" t="s">
        <v>9</v>
      </c>
      <c r="B18" s="1"/>
      <c r="C18" s="1"/>
    </row>
    <row r="19" spans="1:3">
      <c r="A19" s="1" t="s">
        <v>15</v>
      </c>
      <c r="B19" s="9" t="s">
        <v>299</v>
      </c>
      <c r="C19" s="1"/>
    </row>
    <row r="20" spans="1:3">
      <c r="A20" s="2" t="s">
        <v>297</v>
      </c>
      <c r="B20" s="12">
        <v>150</v>
      </c>
      <c r="C20" s="2">
        <v>5.7</v>
      </c>
    </row>
    <row r="21" spans="1:3">
      <c r="A21" s="2" t="s">
        <v>29</v>
      </c>
      <c r="B21" s="2" t="s">
        <v>30</v>
      </c>
      <c r="C21" s="11">
        <v>0.7</v>
      </c>
    </row>
    <row r="22" spans="1:3">
      <c r="A22" s="2" t="s">
        <v>306</v>
      </c>
      <c r="B22" s="12">
        <v>60</v>
      </c>
      <c r="C22" s="11">
        <v>11.6</v>
      </c>
    </row>
    <row r="23" spans="1:3">
      <c r="A23" s="2" t="s">
        <v>37</v>
      </c>
      <c r="B23" s="2" t="s">
        <v>38</v>
      </c>
      <c r="C23" s="11">
        <v>1.2</v>
      </c>
    </row>
    <row r="24" spans="1:3">
      <c r="A24" s="2"/>
      <c r="B24" s="12"/>
      <c r="C24" s="11"/>
    </row>
    <row r="25" spans="1:3">
      <c r="A25" s="2" t="s">
        <v>39</v>
      </c>
      <c r="B25" s="2"/>
      <c r="C25" s="11">
        <f>SUM(C20:C23)</f>
        <v>19.2</v>
      </c>
    </row>
    <row r="26" spans="1:3">
      <c r="A26" s="1" t="s">
        <v>9</v>
      </c>
      <c r="B26" s="1"/>
      <c r="C26" s="1"/>
    </row>
    <row r="27" spans="1:3">
      <c r="A27" s="1" t="s">
        <v>16</v>
      </c>
      <c r="B27" s="9" t="s">
        <v>300</v>
      </c>
      <c r="C27" s="1"/>
    </row>
    <row r="28" spans="1:3">
      <c r="A28" s="2" t="s">
        <v>74</v>
      </c>
      <c r="B28" s="12"/>
      <c r="C28" s="11">
        <v>10.7</v>
      </c>
    </row>
    <row r="29" spans="1:3">
      <c r="A29" s="2" t="s">
        <v>29</v>
      </c>
      <c r="B29" s="12" t="s">
        <v>30</v>
      </c>
      <c r="C29" s="11">
        <v>0.7</v>
      </c>
    </row>
    <row r="30" spans="1:3">
      <c r="A30" s="2" t="s">
        <v>37</v>
      </c>
      <c r="B30" s="12" t="s">
        <v>38</v>
      </c>
      <c r="C30" s="11">
        <v>1.2</v>
      </c>
    </row>
    <row r="31" spans="1:3">
      <c r="A31" s="2" t="s">
        <v>316</v>
      </c>
      <c r="B31" s="27">
        <v>50</v>
      </c>
      <c r="C31" s="11">
        <v>4</v>
      </c>
    </row>
    <row r="32" spans="1:3">
      <c r="A32" s="2"/>
      <c r="B32" s="27"/>
      <c r="C32" s="2"/>
    </row>
    <row r="33" spans="1:3">
      <c r="A33" s="2" t="s">
        <v>39</v>
      </c>
      <c r="B33" s="2"/>
      <c r="C33" s="11">
        <f>SUM(C28:C31)</f>
        <v>16.599999999999998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301</v>
      </c>
      <c r="C35" s="1"/>
    </row>
    <row r="36" spans="1:3">
      <c r="A36" s="2" t="s">
        <v>277</v>
      </c>
      <c r="B36" s="12">
        <v>150</v>
      </c>
      <c r="C36" s="11">
        <v>2.5</v>
      </c>
    </row>
    <row r="37" spans="1:3">
      <c r="A37" s="2" t="s">
        <v>304</v>
      </c>
      <c r="B37" s="12" t="s">
        <v>54</v>
      </c>
      <c r="C37" s="11">
        <v>11.5</v>
      </c>
    </row>
    <row r="38" spans="1:3">
      <c r="A38" s="2" t="s">
        <v>29</v>
      </c>
      <c r="B38" s="2" t="s">
        <v>30</v>
      </c>
      <c r="C38" s="11">
        <v>0.7</v>
      </c>
    </row>
    <row r="39" spans="1:3">
      <c r="A39" s="2" t="s">
        <v>31</v>
      </c>
      <c r="B39" s="12">
        <v>200</v>
      </c>
      <c r="C39" s="11">
        <v>4.5</v>
      </c>
    </row>
    <row r="40" spans="1:3">
      <c r="A40" s="2"/>
      <c r="B40" s="2"/>
      <c r="C40" s="11"/>
    </row>
    <row r="41" spans="1:3">
      <c r="A41" s="2" t="s">
        <v>39</v>
      </c>
      <c r="B41" s="2"/>
      <c r="C41" s="11">
        <f>SUM(C36:C39)</f>
        <v>19.2</v>
      </c>
    </row>
    <row r="42" spans="1:3">
      <c r="A42" s="1" t="s">
        <v>9</v>
      </c>
      <c r="B42" s="1"/>
      <c r="C42" s="1"/>
    </row>
    <row r="43" spans="1:3">
      <c r="A43" s="1" t="s">
        <v>18</v>
      </c>
      <c r="B43" s="9" t="s">
        <v>302</v>
      </c>
      <c r="C43" s="1"/>
    </row>
    <row r="44" spans="1:3">
      <c r="A44" s="2" t="s">
        <v>120</v>
      </c>
      <c r="B44" s="12">
        <v>100</v>
      </c>
      <c r="C44" s="11">
        <v>3.2</v>
      </c>
    </row>
    <row r="45" spans="1:3">
      <c r="A45" s="2" t="s">
        <v>305</v>
      </c>
      <c r="B45" s="2" t="s">
        <v>132</v>
      </c>
      <c r="C45" s="11">
        <v>11</v>
      </c>
    </row>
    <row r="46" spans="1:3">
      <c r="A46" s="2" t="s">
        <v>29</v>
      </c>
      <c r="B46" s="2" t="s">
        <v>30</v>
      </c>
      <c r="C46" s="11">
        <v>0.7</v>
      </c>
    </row>
    <row r="47" spans="1:3">
      <c r="A47" s="2" t="s">
        <v>37</v>
      </c>
      <c r="B47" s="2" t="s">
        <v>38</v>
      </c>
      <c r="C47" s="11">
        <v>1.2</v>
      </c>
    </row>
    <row r="48" spans="1:3">
      <c r="A48" s="2"/>
      <c r="B48" s="2"/>
      <c r="C48" s="11"/>
    </row>
    <row r="49" spans="1:3">
      <c r="A49" s="2" t="s">
        <v>55</v>
      </c>
      <c r="B49" s="2"/>
      <c r="C49" s="2">
        <f>SUM(C44:C47)</f>
        <v>16.099999999999998</v>
      </c>
    </row>
    <row r="50" spans="1:3">
      <c r="A50" s="1" t="s">
        <v>9</v>
      </c>
      <c r="B50" s="1"/>
      <c r="C50" s="1"/>
    </row>
    <row r="51" spans="1:3">
      <c r="A51" s="1"/>
      <c r="B51" s="1"/>
      <c r="C51" s="13"/>
    </row>
    <row r="52" spans="1:3">
      <c r="A52" s="1" t="s">
        <v>170</v>
      </c>
      <c r="B52" s="9" t="s">
        <v>310</v>
      </c>
      <c r="C52" s="1"/>
    </row>
    <row r="53" spans="1:3">
      <c r="A53" s="2" t="s">
        <v>313</v>
      </c>
      <c r="B53" s="12">
        <v>60</v>
      </c>
      <c r="C53" s="2">
        <v>3.9</v>
      </c>
    </row>
    <row r="54" spans="1:3">
      <c r="A54" s="2" t="s">
        <v>314</v>
      </c>
      <c r="B54" s="12">
        <v>60</v>
      </c>
      <c r="C54" s="2">
        <v>9.6</v>
      </c>
    </row>
    <row r="55" spans="1:3">
      <c r="A55" s="2" t="s">
        <v>31</v>
      </c>
      <c r="B55" s="12">
        <v>200</v>
      </c>
      <c r="C55" s="11">
        <v>4.5</v>
      </c>
    </row>
    <row r="56" spans="1:3">
      <c r="A56" s="2"/>
      <c r="B56" s="2"/>
      <c r="C56" s="11"/>
    </row>
    <row r="57" spans="1:3">
      <c r="A57" s="2"/>
      <c r="B57" s="2"/>
      <c r="C57" s="11"/>
    </row>
    <row r="58" spans="1:3">
      <c r="A58" s="2" t="s">
        <v>55</v>
      </c>
      <c r="B58" s="2"/>
      <c r="C58" s="2">
        <f>SUM(C53:C56)</f>
        <v>18</v>
      </c>
    </row>
    <row r="59" spans="1:3">
      <c r="A59" s="1" t="s">
        <v>9</v>
      </c>
      <c r="B59" s="1"/>
      <c r="C59" s="1"/>
    </row>
    <row r="60" spans="1:3">
      <c r="B60" t="s">
        <v>169</v>
      </c>
      <c r="C60" s="16">
        <f>C17+C25+C33+C41+C49+C58</f>
        <v>107.99999999999999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sqref="A1:C65536"/>
    </sheetView>
  </sheetViews>
  <sheetFormatPr defaultRowHeight="12.75"/>
  <cols>
    <col min="1" max="1" width="50.5703125" customWidth="1"/>
    <col min="2" max="2" width="15" customWidth="1"/>
    <col min="3" max="3" width="14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308</v>
      </c>
      <c r="B4" s="3" t="s">
        <v>214</v>
      </c>
      <c r="C4" s="3" t="s">
        <v>307</v>
      </c>
    </row>
    <row r="5" spans="1:3">
      <c r="A5" s="3" t="s">
        <v>168</v>
      </c>
      <c r="B5" s="1"/>
      <c r="C5" s="1"/>
    </row>
    <row r="6" spans="1:3">
      <c r="A6" s="3" t="s">
        <v>309</v>
      </c>
      <c r="B6" s="3"/>
      <c r="C6" s="15"/>
    </row>
    <row r="7" spans="1:3" ht="13.5" thickBot="1">
      <c r="A7" s="1"/>
      <c r="B7" s="1"/>
      <c r="C7" s="1"/>
    </row>
    <row r="8" spans="1:3">
      <c r="A8" s="5"/>
      <c r="B8" s="7" t="s">
        <v>11</v>
      </c>
      <c r="C8" s="7" t="s">
        <v>13</v>
      </c>
    </row>
    <row r="9" spans="1:3" ht="13.5" thickBot="1">
      <c r="A9" s="6" t="s">
        <v>10</v>
      </c>
      <c r="B9" s="6" t="s">
        <v>12</v>
      </c>
      <c r="C9" s="6" t="s">
        <v>14</v>
      </c>
    </row>
    <row r="10" spans="1:3">
      <c r="A10" s="8"/>
      <c r="B10" s="8"/>
      <c r="C10" s="8"/>
    </row>
    <row r="11" spans="1:3">
      <c r="A11" s="1" t="s">
        <v>8</v>
      </c>
      <c r="B11" s="9" t="s">
        <v>298</v>
      </c>
      <c r="C11" s="4"/>
    </row>
    <row r="12" spans="1:3">
      <c r="A12" s="2" t="s">
        <v>295</v>
      </c>
      <c r="B12" s="12">
        <v>150</v>
      </c>
      <c r="C12" s="10">
        <v>5.9</v>
      </c>
    </row>
    <row r="13" spans="1:3">
      <c r="A13" s="2" t="s">
        <v>296</v>
      </c>
      <c r="B13" s="12">
        <v>50</v>
      </c>
      <c r="C13" s="11">
        <v>10</v>
      </c>
    </row>
    <row r="14" spans="1:3">
      <c r="A14" s="2" t="s">
        <v>29</v>
      </c>
      <c r="B14" s="2" t="s">
        <v>30</v>
      </c>
      <c r="C14" s="11">
        <v>0.7</v>
      </c>
    </row>
    <row r="15" spans="1:3">
      <c r="A15" s="2" t="s">
        <v>37</v>
      </c>
      <c r="B15" s="2" t="s">
        <v>38</v>
      </c>
      <c r="C15" s="11">
        <v>1.2</v>
      </c>
    </row>
    <row r="16" spans="1:3">
      <c r="A16" s="2"/>
      <c r="B16" s="2"/>
      <c r="C16" s="2"/>
    </row>
    <row r="17" spans="1:3">
      <c r="A17" s="2" t="s">
        <v>33</v>
      </c>
      <c r="B17" s="2"/>
      <c r="C17" s="11">
        <f>SUM(C12:C15)</f>
        <v>17.8</v>
      </c>
    </row>
    <row r="18" spans="1:3">
      <c r="A18" s="1" t="s">
        <v>9</v>
      </c>
      <c r="B18" s="1"/>
      <c r="C18" s="1"/>
    </row>
    <row r="19" spans="1:3">
      <c r="A19" s="1" t="s">
        <v>15</v>
      </c>
      <c r="B19" s="9" t="s">
        <v>299</v>
      </c>
      <c r="C19" s="1"/>
    </row>
    <row r="20" spans="1:3">
      <c r="A20" s="2" t="s">
        <v>297</v>
      </c>
      <c r="B20" s="12">
        <v>150</v>
      </c>
      <c r="C20" s="2">
        <v>5.7</v>
      </c>
    </row>
    <row r="21" spans="1:3">
      <c r="A21" s="2" t="s">
        <v>29</v>
      </c>
      <c r="B21" s="2" t="s">
        <v>30</v>
      </c>
      <c r="C21" s="11">
        <v>0.7</v>
      </c>
    </row>
    <row r="22" spans="1:3">
      <c r="A22" s="2" t="s">
        <v>306</v>
      </c>
      <c r="B22" s="12">
        <v>60</v>
      </c>
      <c r="C22" s="11">
        <v>11.6</v>
      </c>
    </row>
    <row r="23" spans="1:3">
      <c r="A23" s="2" t="s">
        <v>37</v>
      </c>
      <c r="B23" s="2" t="s">
        <v>38</v>
      </c>
      <c r="C23" s="11">
        <v>1.2</v>
      </c>
    </row>
    <row r="24" spans="1:3">
      <c r="A24" s="2"/>
      <c r="B24" s="12"/>
      <c r="C24" s="11"/>
    </row>
    <row r="25" spans="1:3">
      <c r="A25" s="2" t="s">
        <v>39</v>
      </c>
      <c r="B25" s="2"/>
      <c r="C25" s="11">
        <f>SUM(C20:C23)</f>
        <v>19.2</v>
      </c>
    </row>
    <row r="26" spans="1:3">
      <c r="A26" s="1" t="s">
        <v>9</v>
      </c>
      <c r="B26" s="1"/>
      <c r="C26" s="1"/>
    </row>
    <row r="27" spans="1:3">
      <c r="A27" s="1" t="s">
        <v>16</v>
      </c>
      <c r="B27" s="9" t="s">
        <v>300</v>
      </c>
      <c r="C27" s="1"/>
    </row>
    <row r="28" spans="1:3">
      <c r="A28" s="2" t="s">
        <v>74</v>
      </c>
      <c r="B28" s="12"/>
      <c r="C28" s="11">
        <v>10.7</v>
      </c>
    </row>
    <row r="29" spans="1:3">
      <c r="A29" s="2" t="s">
        <v>29</v>
      </c>
      <c r="B29" s="12" t="s">
        <v>30</v>
      </c>
      <c r="C29" s="11">
        <v>0.7</v>
      </c>
    </row>
    <row r="30" spans="1:3">
      <c r="A30" s="2" t="s">
        <v>37</v>
      </c>
      <c r="B30" s="12" t="s">
        <v>38</v>
      </c>
      <c r="C30" s="11">
        <v>1.2</v>
      </c>
    </row>
    <row r="31" spans="1:3">
      <c r="A31" s="2"/>
      <c r="B31" s="27"/>
      <c r="C31" s="2"/>
    </row>
    <row r="32" spans="1:3">
      <c r="A32" s="2" t="s">
        <v>39</v>
      </c>
      <c r="B32" s="2"/>
      <c r="C32" s="11">
        <f>SUM(C28:C31)</f>
        <v>12.599999999999998</v>
      </c>
    </row>
    <row r="33" spans="1:3">
      <c r="A33" s="1" t="s">
        <v>9</v>
      </c>
      <c r="B33" s="1"/>
      <c r="C33" s="1"/>
    </row>
    <row r="34" spans="1:3">
      <c r="A34" s="1" t="s">
        <v>17</v>
      </c>
      <c r="B34" s="9" t="s">
        <v>301</v>
      </c>
      <c r="C34" s="1"/>
    </row>
    <row r="35" spans="1:3">
      <c r="A35" s="2" t="s">
        <v>311</v>
      </c>
      <c r="B35" s="12" t="s">
        <v>251</v>
      </c>
      <c r="C35" s="11">
        <v>3.4</v>
      </c>
    </row>
    <row r="36" spans="1:3">
      <c r="A36" s="2" t="s">
        <v>312</v>
      </c>
      <c r="B36" s="12">
        <v>50</v>
      </c>
      <c r="C36" s="2">
        <v>4</v>
      </c>
    </row>
    <row r="37" spans="1:3">
      <c r="A37" s="2" t="s">
        <v>29</v>
      </c>
      <c r="B37" s="2" t="s">
        <v>30</v>
      </c>
      <c r="C37" s="11">
        <v>0.7</v>
      </c>
    </row>
    <row r="38" spans="1:3">
      <c r="A38" s="2" t="s">
        <v>37</v>
      </c>
      <c r="B38" s="2" t="s">
        <v>38</v>
      </c>
      <c r="C38" s="11">
        <v>1.2</v>
      </c>
    </row>
    <row r="39" spans="1:3">
      <c r="A39" s="2"/>
      <c r="B39" s="2"/>
      <c r="C39" s="11"/>
    </row>
    <row r="40" spans="1:3">
      <c r="A40" s="2" t="s">
        <v>39</v>
      </c>
      <c r="B40" s="2"/>
      <c r="C40" s="11">
        <f>SUM(C35:C38)</f>
        <v>9.2999999999999989</v>
      </c>
    </row>
    <row r="41" spans="1:3">
      <c r="A41" s="1" t="s">
        <v>9</v>
      </c>
      <c r="B41" s="1"/>
      <c r="C41" s="1"/>
    </row>
    <row r="42" spans="1:3">
      <c r="A42" s="1" t="s">
        <v>18</v>
      </c>
      <c r="B42" s="9" t="s">
        <v>302</v>
      </c>
      <c r="C42" s="1"/>
    </row>
    <row r="43" spans="1:3">
      <c r="A43" s="2" t="s">
        <v>120</v>
      </c>
      <c r="B43" s="12">
        <v>100</v>
      </c>
      <c r="C43" s="11">
        <v>3.2</v>
      </c>
    </row>
    <row r="44" spans="1:3">
      <c r="A44" s="2" t="s">
        <v>305</v>
      </c>
      <c r="B44" s="2" t="s">
        <v>132</v>
      </c>
      <c r="C44" s="11">
        <v>11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37</v>
      </c>
      <c r="B46" s="2" t="s">
        <v>38</v>
      </c>
      <c r="C46" s="11">
        <v>1.2</v>
      </c>
    </row>
    <row r="47" spans="1:3">
      <c r="A47" s="2"/>
      <c r="B47" s="2"/>
      <c r="C47" s="11"/>
    </row>
    <row r="48" spans="1:3">
      <c r="A48" s="2" t="s">
        <v>55</v>
      </c>
      <c r="B48" s="2"/>
      <c r="C48" s="2">
        <f>SUM(C43:C46)</f>
        <v>16.099999999999998</v>
      </c>
    </row>
    <row r="49" spans="1:3">
      <c r="A49" s="1" t="s">
        <v>9</v>
      </c>
      <c r="B49" s="1"/>
      <c r="C49" s="1"/>
    </row>
    <row r="50" spans="1:3">
      <c r="A50" s="1"/>
      <c r="B50" s="1"/>
      <c r="C50" s="13"/>
    </row>
    <row r="51" spans="1:3">
      <c r="A51" s="1" t="s">
        <v>170</v>
      </c>
      <c r="B51" s="9" t="s">
        <v>310</v>
      </c>
      <c r="C51" s="1"/>
    </row>
    <row r="52" spans="1:3">
      <c r="A52" s="2" t="s">
        <v>313</v>
      </c>
      <c r="B52" s="12">
        <v>50</v>
      </c>
      <c r="C52" s="2">
        <v>3.5</v>
      </c>
    </row>
    <row r="53" spans="1:3">
      <c r="A53" s="2" t="s">
        <v>314</v>
      </c>
      <c r="B53" s="12">
        <v>60</v>
      </c>
      <c r="C53" s="2">
        <v>9.6</v>
      </c>
    </row>
    <row r="54" spans="1:3">
      <c r="A54" s="2" t="s">
        <v>315</v>
      </c>
      <c r="B54" s="12">
        <v>20</v>
      </c>
      <c r="C54" s="2">
        <v>0.7</v>
      </c>
    </row>
    <row r="55" spans="1:3">
      <c r="A55" s="2" t="s">
        <v>78</v>
      </c>
      <c r="B55" s="12">
        <v>200</v>
      </c>
      <c r="C55" s="11">
        <v>1.2</v>
      </c>
    </row>
    <row r="56" spans="1:3">
      <c r="A56" s="2"/>
      <c r="B56" s="2"/>
      <c r="C56" s="11"/>
    </row>
    <row r="57" spans="1:3">
      <c r="A57" s="2"/>
      <c r="B57" s="2"/>
      <c r="C57" s="11"/>
    </row>
    <row r="58" spans="1:3">
      <c r="A58" s="2" t="s">
        <v>55</v>
      </c>
      <c r="B58" s="2"/>
      <c r="C58" s="2">
        <f>SUM(C52:C56)</f>
        <v>14.999999999999998</v>
      </c>
    </row>
    <row r="59" spans="1:3">
      <c r="A59" s="1" t="s">
        <v>9</v>
      </c>
      <c r="B59" s="1"/>
      <c r="C59" s="1"/>
    </row>
    <row r="60" spans="1:3">
      <c r="B60" t="s">
        <v>169</v>
      </c>
      <c r="C60" s="16">
        <f>C17+C25+C32+C40+C48+C58</f>
        <v>89.999999999999986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60"/>
  <sheetViews>
    <sheetView topLeftCell="A4" workbookViewId="0">
      <selection activeCell="A2" sqref="A2:C64"/>
    </sheetView>
  </sheetViews>
  <sheetFormatPr defaultRowHeight="12.75"/>
  <cols>
    <col min="1" max="1" width="51.42578125" customWidth="1"/>
    <col min="2" max="2" width="14.28515625" customWidth="1"/>
    <col min="3" max="3" width="14" customWidth="1"/>
  </cols>
  <sheetData>
    <row r="2" spans="1:3">
      <c r="A2" s="3" t="s">
        <v>3</v>
      </c>
      <c r="B2" s="3" t="s">
        <v>0</v>
      </c>
      <c r="C2" s="3"/>
    </row>
    <row r="3" spans="1:3">
      <c r="A3" s="3" t="s">
        <v>4</v>
      </c>
      <c r="B3" s="3" t="s">
        <v>1</v>
      </c>
      <c r="C3" s="3"/>
    </row>
    <row r="4" spans="1:3">
      <c r="A4" s="3" t="s">
        <v>5</v>
      </c>
      <c r="B4" s="3"/>
      <c r="C4" s="3"/>
    </row>
    <row r="5" spans="1:3">
      <c r="A5" s="3" t="s">
        <v>6</v>
      </c>
      <c r="B5" s="3" t="s">
        <v>2</v>
      </c>
      <c r="C5" s="3"/>
    </row>
    <row r="6" spans="1:3">
      <c r="A6" s="1"/>
      <c r="B6" s="1"/>
      <c r="C6" s="1"/>
    </row>
    <row r="7" spans="1:3">
      <c r="A7" s="3" t="s">
        <v>7</v>
      </c>
      <c r="B7" s="1"/>
      <c r="C7" s="1"/>
    </row>
    <row r="8" spans="1:3">
      <c r="A8" s="3"/>
      <c r="B8" s="1"/>
      <c r="C8" s="1"/>
    </row>
    <row r="9" spans="1:3">
      <c r="A9" s="3" t="s">
        <v>294</v>
      </c>
      <c r="B9" s="3"/>
      <c r="C9" s="15"/>
    </row>
    <row r="10" spans="1:3">
      <c r="A10" s="1"/>
      <c r="B10" s="1"/>
      <c r="C10" s="1"/>
    </row>
    <row r="11" spans="1:3" ht="13.5" thickBot="1">
      <c r="A11" s="1"/>
      <c r="B11" s="1"/>
      <c r="C11" s="1"/>
    </row>
    <row r="12" spans="1:3">
      <c r="A12" s="5"/>
      <c r="B12" s="7" t="s">
        <v>11</v>
      </c>
      <c r="C12" s="7" t="s">
        <v>13</v>
      </c>
    </row>
    <row r="13" spans="1:3" ht="13.5" thickBot="1">
      <c r="A13" s="6" t="s">
        <v>10</v>
      </c>
      <c r="B13" s="6" t="s">
        <v>12</v>
      </c>
      <c r="C13" s="6" t="s">
        <v>14</v>
      </c>
    </row>
    <row r="14" spans="1:3">
      <c r="A14" s="8"/>
      <c r="B14" s="8"/>
      <c r="C14" s="8"/>
    </row>
    <row r="15" spans="1:3">
      <c r="A15" s="1" t="s">
        <v>8</v>
      </c>
      <c r="B15" s="9" t="s">
        <v>298</v>
      </c>
      <c r="C15" s="4"/>
    </row>
    <row r="16" spans="1:3">
      <c r="A16" s="2" t="s">
        <v>295</v>
      </c>
      <c r="B16" s="12">
        <v>180</v>
      </c>
      <c r="C16" s="10">
        <v>7</v>
      </c>
    </row>
    <row r="17" spans="1:3">
      <c r="A17" s="2" t="s">
        <v>296</v>
      </c>
      <c r="B17" s="12">
        <v>50</v>
      </c>
      <c r="C17" s="11">
        <v>10</v>
      </c>
    </row>
    <row r="18" spans="1:3">
      <c r="A18" s="2" t="s">
        <v>29</v>
      </c>
      <c r="B18" s="2" t="s">
        <v>30</v>
      </c>
      <c r="C18" s="11">
        <v>0.7</v>
      </c>
    </row>
    <row r="19" spans="1:3">
      <c r="A19" s="2" t="s">
        <v>37</v>
      </c>
      <c r="B19" s="2" t="s">
        <v>38</v>
      </c>
      <c r="C19" s="11">
        <v>1.2</v>
      </c>
    </row>
    <row r="20" spans="1:3">
      <c r="A20" s="2"/>
      <c r="B20" s="2"/>
      <c r="C20" s="2"/>
    </row>
    <row r="21" spans="1:3">
      <c r="A21" s="2" t="s">
        <v>33</v>
      </c>
      <c r="B21" s="2"/>
      <c r="C21" s="11">
        <f>SUM(C16:C20)</f>
        <v>18.899999999999999</v>
      </c>
    </row>
    <row r="22" spans="1:3">
      <c r="A22" s="1" t="s">
        <v>9</v>
      </c>
      <c r="B22" s="1"/>
      <c r="C22" s="1"/>
    </row>
    <row r="23" spans="1:3">
      <c r="A23" s="1"/>
      <c r="B23" s="1"/>
      <c r="C23" s="1"/>
    </row>
    <row r="24" spans="1:3">
      <c r="A24" s="1" t="s">
        <v>15</v>
      </c>
      <c r="B24" s="9" t="s">
        <v>299</v>
      </c>
      <c r="C24" s="1"/>
    </row>
    <row r="25" spans="1:3">
      <c r="A25" s="2" t="s">
        <v>297</v>
      </c>
      <c r="B25" s="12">
        <v>150</v>
      </c>
      <c r="C25" s="2">
        <v>5.7</v>
      </c>
    </row>
    <row r="26" spans="1:3">
      <c r="A26" s="2" t="s">
        <v>29</v>
      </c>
      <c r="B26" s="2" t="s">
        <v>30</v>
      </c>
      <c r="C26" s="11">
        <v>0.7</v>
      </c>
    </row>
    <row r="27" spans="1:3">
      <c r="A27" s="2" t="s">
        <v>306</v>
      </c>
      <c r="B27" s="12">
        <v>60</v>
      </c>
      <c r="C27" s="11">
        <v>11.6</v>
      </c>
    </row>
    <row r="28" spans="1:3">
      <c r="A28" s="2" t="s">
        <v>37</v>
      </c>
      <c r="B28" s="2" t="s">
        <v>38</v>
      </c>
      <c r="C28" s="11">
        <v>1.2</v>
      </c>
    </row>
    <row r="29" spans="1:3">
      <c r="A29" s="2"/>
      <c r="B29" s="2"/>
      <c r="C29" s="11"/>
    </row>
    <row r="30" spans="1:3">
      <c r="A30" s="2" t="s">
        <v>39</v>
      </c>
      <c r="B30" s="2"/>
      <c r="C30" s="2">
        <f>SUM(C25:C28)</f>
        <v>19.2</v>
      </c>
    </row>
    <row r="31" spans="1:3">
      <c r="A31" s="1" t="s">
        <v>9</v>
      </c>
      <c r="B31" s="1"/>
      <c r="C31" s="1"/>
    </row>
    <row r="32" spans="1:3">
      <c r="A32" s="1"/>
      <c r="B32" s="1"/>
      <c r="C32" s="1"/>
    </row>
    <row r="33" spans="1:3">
      <c r="A33" s="1" t="s">
        <v>16</v>
      </c>
      <c r="B33" s="9" t="s">
        <v>300</v>
      </c>
      <c r="C33" s="1"/>
    </row>
    <row r="34" spans="1:3">
      <c r="A34" s="2" t="s">
        <v>303</v>
      </c>
      <c r="B34" s="12">
        <v>200</v>
      </c>
      <c r="C34" s="2">
        <v>11.4</v>
      </c>
    </row>
    <row r="35" spans="1:3">
      <c r="A35" s="2" t="s">
        <v>29</v>
      </c>
      <c r="B35" s="2" t="s">
        <v>30</v>
      </c>
      <c r="C35" s="11">
        <v>0.7</v>
      </c>
    </row>
    <row r="36" spans="1:3">
      <c r="A36" s="2" t="s">
        <v>106</v>
      </c>
      <c r="B36" s="2" t="s">
        <v>38</v>
      </c>
      <c r="C36" s="11">
        <v>8.6</v>
      </c>
    </row>
    <row r="37" spans="1:3">
      <c r="A37" s="2"/>
      <c r="B37" s="27"/>
      <c r="C37" s="11"/>
    </row>
    <row r="38" spans="1:3">
      <c r="A38" s="2" t="s">
        <v>39</v>
      </c>
      <c r="B38" s="2"/>
      <c r="C38" s="11">
        <f>SUM(C34:C37)</f>
        <v>20.7</v>
      </c>
    </row>
    <row r="39" spans="1:3">
      <c r="A39" s="1" t="s">
        <v>9</v>
      </c>
      <c r="B39" s="1"/>
      <c r="C39" s="1"/>
    </row>
    <row r="40" spans="1:3">
      <c r="A40" s="1"/>
      <c r="B40" s="1"/>
      <c r="C40" s="1"/>
    </row>
    <row r="41" spans="1:3">
      <c r="A41" s="1" t="s">
        <v>17</v>
      </c>
      <c r="B41" s="9" t="s">
        <v>301</v>
      </c>
      <c r="C41" s="1"/>
    </row>
    <row r="42" spans="1:3">
      <c r="A42" s="2" t="s">
        <v>277</v>
      </c>
      <c r="B42" s="12">
        <v>150</v>
      </c>
      <c r="C42" s="11">
        <v>2.6</v>
      </c>
    </row>
    <row r="43" spans="1:3">
      <c r="A43" s="2" t="s">
        <v>304</v>
      </c>
      <c r="B43" s="12" t="s">
        <v>54</v>
      </c>
      <c r="C43" s="11">
        <v>11.5</v>
      </c>
    </row>
    <row r="44" spans="1:3">
      <c r="A44" s="2" t="s">
        <v>29</v>
      </c>
      <c r="B44" s="2" t="s">
        <v>30</v>
      </c>
      <c r="C44" s="11">
        <v>0.7</v>
      </c>
    </row>
    <row r="45" spans="1:3">
      <c r="A45" s="2" t="s">
        <v>31</v>
      </c>
      <c r="B45" s="12">
        <v>200</v>
      </c>
      <c r="C45" s="11">
        <v>4.5</v>
      </c>
    </row>
    <row r="46" spans="1:3">
      <c r="A46" s="2"/>
      <c r="B46" s="2"/>
      <c r="C46" s="11"/>
    </row>
    <row r="47" spans="1:3">
      <c r="A47" s="2"/>
      <c r="B47" s="2"/>
      <c r="C47" s="11"/>
    </row>
    <row r="48" spans="1:3">
      <c r="A48" s="2" t="s">
        <v>39</v>
      </c>
      <c r="B48" s="2"/>
      <c r="C48" s="11">
        <f>SUM(C42:C46)</f>
        <v>19.299999999999997</v>
      </c>
    </row>
    <row r="49" spans="1:3">
      <c r="A49" s="1" t="s">
        <v>9</v>
      </c>
      <c r="B49" s="1"/>
      <c r="C49" s="1"/>
    </row>
    <row r="50" spans="1:3">
      <c r="A50" s="1"/>
      <c r="B50" s="1"/>
      <c r="C50" s="1"/>
    </row>
    <row r="51" spans="1:3">
      <c r="A51" s="1" t="s">
        <v>18</v>
      </c>
      <c r="B51" s="9" t="s">
        <v>302</v>
      </c>
      <c r="C51" s="1"/>
    </row>
    <row r="52" spans="1:3">
      <c r="A52" s="2" t="s">
        <v>120</v>
      </c>
      <c r="B52" s="12">
        <v>100</v>
      </c>
      <c r="C52" s="11">
        <v>3.2</v>
      </c>
    </row>
    <row r="53" spans="1:3">
      <c r="A53" s="2" t="s">
        <v>305</v>
      </c>
      <c r="B53" s="2" t="s">
        <v>132</v>
      </c>
      <c r="C53" s="11">
        <v>11</v>
      </c>
    </row>
    <row r="54" spans="1:3">
      <c r="A54" s="2" t="s">
        <v>29</v>
      </c>
      <c r="B54" s="2" t="s">
        <v>30</v>
      </c>
      <c r="C54" s="11">
        <v>0.7</v>
      </c>
    </row>
    <row r="55" spans="1:3">
      <c r="A55" s="2" t="s">
        <v>138</v>
      </c>
      <c r="B55" s="2" t="s">
        <v>38</v>
      </c>
      <c r="C55" s="11">
        <v>7</v>
      </c>
    </row>
    <row r="56" spans="1:3">
      <c r="A56" s="2"/>
      <c r="B56" s="2"/>
      <c r="C56" s="2"/>
    </row>
    <row r="57" spans="1:3">
      <c r="A57" s="2" t="s">
        <v>39</v>
      </c>
      <c r="B57" s="2"/>
      <c r="C57" s="2">
        <f>SUM(C52:C56)</f>
        <v>21.9</v>
      </c>
    </row>
    <row r="58" spans="1:3">
      <c r="A58" s="1" t="s">
        <v>9</v>
      </c>
      <c r="B58" s="1" t="s">
        <v>56</v>
      </c>
      <c r="C58" s="13"/>
    </row>
    <row r="59" spans="1:3">
      <c r="A59" s="1"/>
      <c r="B59" s="1"/>
      <c r="C59" s="1"/>
    </row>
    <row r="60" spans="1:3">
      <c r="A60" s="1"/>
      <c r="B60" s="1" t="s">
        <v>56</v>
      </c>
      <c r="C60" s="13">
        <f>C21+C30+C38+C48+C57</f>
        <v>100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62"/>
  <sheetViews>
    <sheetView topLeftCell="A4" workbookViewId="0">
      <selection activeCell="E46" sqref="E46"/>
    </sheetView>
  </sheetViews>
  <sheetFormatPr defaultRowHeight="12.75"/>
  <cols>
    <col min="1" max="1" width="50" customWidth="1"/>
    <col min="2" max="2" width="13.28515625" customWidth="1"/>
    <col min="3" max="3" width="13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 t="s">
        <v>110</v>
      </c>
      <c r="B7" s="1"/>
      <c r="C7" s="1"/>
    </row>
    <row r="8" spans="1:3">
      <c r="A8" s="3" t="s">
        <v>215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8"/>
      <c r="B13" s="8"/>
      <c r="C13" s="8"/>
    </row>
    <row r="14" spans="1:3">
      <c r="A14" s="1" t="s">
        <v>8</v>
      </c>
      <c r="B14" s="9" t="s">
        <v>204</v>
      </c>
      <c r="C14" s="4"/>
    </row>
    <row r="15" spans="1:3">
      <c r="A15" s="2" t="s">
        <v>143</v>
      </c>
      <c r="B15" s="12">
        <v>150</v>
      </c>
      <c r="C15" s="10">
        <v>8.8000000000000007</v>
      </c>
    </row>
    <row r="16" spans="1:3">
      <c r="A16" s="2" t="s">
        <v>216</v>
      </c>
      <c r="B16" s="12">
        <v>30</v>
      </c>
      <c r="C16" s="2">
        <v>9.3000000000000007</v>
      </c>
    </row>
    <row r="17" spans="1:3">
      <c r="A17" s="2" t="s">
        <v>29</v>
      </c>
      <c r="B17" s="2" t="s">
        <v>30</v>
      </c>
      <c r="C17" s="11">
        <v>0.7</v>
      </c>
    </row>
    <row r="18" spans="1:3">
      <c r="A18" s="2" t="s">
        <v>181</v>
      </c>
      <c r="B18" s="2" t="s">
        <v>38</v>
      </c>
      <c r="C18" s="11">
        <v>1.2</v>
      </c>
    </row>
    <row r="19" spans="1:3">
      <c r="A19" s="2"/>
      <c r="B19" s="2"/>
      <c r="C19" s="2"/>
    </row>
    <row r="20" spans="1:3">
      <c r="A20" s="2" t="s">
        <v>33</v>
      </c>
      <c r="B20" s="2"/>
      <c r="C20" s="11">
        <f>SUM(C15:C19)</f>
        <v>20</v>
      </c>
    </row>
    <row r="21" spans="1:3">
      <c r="A21" s="1" t="s">
        <v>9</v>
      </c>
      <c r="B21" s="1"/>
      <c r="C21" s="1"/>
    </row>
    <row r="22" spans="1:3">
      <c r="A22" s="1"/>
      <c r="B22" s="1"/>
      <c r="C22" s="1"/>
    </row>
    <row r="23" spans="1:3">
      <c r="A23" s="1" t="s">
        <v>15</v>
      </c>
      <c r="B23" s="9" t="s">
        <v>205</v>
      </c>
      <c r="C23" s="1"/>
    </row>
    <row r="24" spans="1:3">
      <c r="A24" s="2" t="s">
        <v>217</v>
      </c>
      <c r="B24" s="12" t="s">
        <v>28</v>
      </c>
      <c r="C24" s="2">
        <v>6.65</v>
      </c>
    </row>
    <row r="25" spans="1:3">
      <c r="A25" s="2" t="s">
        <v>139</v>
      </c>
      <c r="B25" s="20"/>
      <c r="C25" s="11">
        <v>11.45</v>
      </c>
    </row>
    <row r="26" spans="1:3">
      <c r="A26" s="2" t="s">
        <v>29</v>
      </c>
      <c r="B26" s="2" t="s">
        <v>30</v>
      </c>
      <c r="C26" s="11">
        <v>0.7</v>
      </c>
    </row>
    <row r="27" spans="1:3">
      <c r="A27" s="2" t="s">
        <v>181</v>
      </c>
      <c r="B27" s="2" t="s">
        <v>38</v>
      </c>
      <c r="C27" s="11">
        <v>1.2</v>
      </c>
    </row>
    <row r="28" spans="1:3">
      <c r="A28" s="2"/>
      <c r="B28" s="2"/>
      <c r="C28" s="11"/>
    </row>
    <row r="29" spans="1:3">
      <c r="A29" s="2" t="s">
        <v>39</v>
      </c>
      <c r="B29" s="2"/>
      <c r="C29" s="11">
        <f>SUM(C24:C27)</f>
        <v>20</v>
      </c>
    </row>
    <row r="30" spans="1:3">
      <c r="A30" s="1" t="s">
        <v>9</v>
      </c>
      <c r="B30" s="1"/>
      <c r="C30" s="1"/>
    </row>
    <row r="31" spans="1:3">
      <c r="A31" s="1"/>
      <c r="B31" s="1"/>
      <c r="C31" s="1"/>
    </row>
    <row r="32" spans="1:3">
      <c r="A32" s="1" t="s">
        <v>16</v>
      </c>
      <c r="B32" s="9" t="s">
        <v>206</v>
      </c>
      <c r="C32" s="1"/>
    </row>
    <row r="33" spans="1:3">
      <c r="A33" s="2" t="s">
        <v>218</v>
      </c>
      <c r="B33" s="26" t="s">
        <v>223</v>
      </c>
      <c r="C33" s="11">
        <v>6.3</v>
      </c>
    </row>
    <row r="34" spans="1:3">
      <c r="A34" s="2" t="s">
        <v>145</v>
      </c>
      <c r="B34" s="20" t="s">
        <v>224</v>
      </c>
      <c r="C34" s="11">
        <v>6</v>
      </c>
    </row>
    <row r="35" spans="1:3">
      <c r="A35" s="2" t="s">
        <v>29</v>
      </c>
      <c r="B35" s="2" t="s">
        <v>30</v>
      </c>
      <c r="C35" s="11">
        <v>0.7</v>
      </c>
    </row>
    <row r="36" spans="1:3">
      <c r="A36" s="2" t="s">
        <v>140</v>
      </c>
      <c r="B36" s="2" t="s">
        <v>38</v>
      </c>
      <c r="C36" s="11">
        <v>7</v>
      </c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 t="s">
        <v>39</v>
      </c>
      <c r="B39" s="2"/>
      <c r="C39" s="11">
        <f>SUM(C33:C38)</f>
        <v>20</v>
      </c>
    </row>
    <row r="40" spans="1:3">
      <c r="A40" s="1" t="s">
        <v>9</v>
      </c>
      <c r="B40" s="1"/>
      <c r="C40" s="1"/>
    </row>
    <row r="41" spans="1:3">
      <c r="A41" s="1"/>
      <c r="B41" s="1"/>
      <c r="C41" s="1"/>
    </row>
    <row r="42" spans="1:3">
      <c r="A42" s="1" t="s">
        <v>17</v>
      </c>
      <c r="B42" s="9" t="s">
        <v>207</v>
      </c>
      <c r="C42" s="1"/>
    </row>
    <row r="43" spans="1:3">
      <c r="A43" s="21" t="s">
        <v>219</v>
      </c>
      <c r="B43" s="12">
        <v>250</v>
      </c>
      <c r="C43" s="11">
        <v>4.0999999999999996</v>
      </c>
    </row>
    <row r="44" spans="1:3">
      <c r="A44" s="2" t="s">
        <v>221</v>
      </c>
      <c r="B44" s="12" t="s">
        <v>220</v>
      </c>
      <c r="C44" s="2">
        <v>10.7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31</v>
      </c>
      <c r="B46" s="2" t="s">
        <v>38</v>
      </c>
      <c r="C46" s="11">
        <v>4.5</v>
      </c>
    </row>
    <row r="47" spans="1:3">
      <c r="A47" s="2"/>
      <c r="B47" s="2"/>
      <c r="C47" s="11"/>
    </row>
    <row r="48" spans="1:3">
      <c r="A48" s="2" t="s">
        <v>39</v>
      </c>
      <c r="B48" s="2"/>
      <c r="C48" s="11">
        <f>SUM(C43:C46)</f>
        <v>20</v>
      </c>
    </row>
    <row r="49" spans="1:3">
      <c r="A49" s="1" t="s">
        <v>9</v>
      </c>
      <c r="B49" s="1"/>
      <c r="C49" s="1"/>
    </row>
    <row r="50" spans="1:3">
      <c r="A50" s="1"/>
      <c r="B50" s="1"/>
      <c r="C50" s="1"/>
    </row>
    <row r="51" spans="1:3">
      <c r="A51" s="1" t="s">
        <v>18</v>
      </c>
      <c r="B51" s="9" t="s">
        <v>208</v>
      </c>
      <c r="C51" s="1"/>
    </row>
    <row r="52" spans="1:3">
      <c r="A52" s="2" t="s">
        <v>222</v>
      </c>
      <c r="B52" s="12">
        <v>250</v>
      </c>
      <c r="C52" s="2">
        <v>6.4</v>
      </c>
    </row>
    <row r="53" spans="1:3">
      <c r="A53" s="2" t="s">
        <v>213</v>
      </c>
      <c r="B53" s="12">
        <v>85</v>
      </c>
      <c r="C53" s="2">
        <v>9.9</v>
      </c>
    </row>
    <row r="54" spans="1:3">
      <c r="A54" s="2" t="s">
        <v>50</v>
      </c>
      <c r="B54" s="22">
        <v>200</v>
      </c>
      <c r="C54" s="11">
        <v>3</v>
      </c>
    </row>
    <row r="55" spans="1:3">
      <c r="A55" s="2" t="s">
        <v>29</v>
      </c>
      <c r="B55" s="2" t="s">
        <v>30</v>
      </c>
      <c r="C55" s="11">
        <v>0.7</v>
      </c>
    </row>
    <row r="56" spans="1:3">
      <c r="A56" s="2"/>
      <c r="B56" s="2"/>
      <c r="C56" s="11"/>
    </row>
    <row r="57" spans="1:3">
      <c r="A57" s="2"/>
      <c r="B57" s="2"/>
      <c r="C57" s="11"/>
    </row>
    <row r="58" spans="1:3">
      <c r="A58" s="2" t="s">
        <v>55</v>
      </c>
      <c r="B58" s="2"/>
      <c r="C58" s="11">
        <f>SUM(C52:C56)</f>
        <v>20</v>
      </c>
    </row>
    <row r="59" spans="1:3">
      <c r="A59" s="1" t="s">
        <v>9</v>
      </c>
      <c r="B59" s="1"/>
      <c r="C59" s="1"/>
    </row>
    <row r="60" spans="1:3">
      <c r="A60" s="1"/>
      <c r="B60" s="1" t="s">
        <v>56</v>
      </c>
      <c r="C60" s="13">
        <f>C20+C29+C39+C48+C58</f>
        <v>100</v>
      </c>
    </row>
    <row r="61" spans="1:3">
      <c r="A61" s="1"/>
      <c r="B61" s="1"/>
      <c r="C61" s="1"/>
    </row>
    <row r="62" spans="1:3">
      <c r="A62" s="1"/>
      <c r="B62" s="1"/>
      <c r="C62" s="1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63"/>
  <sheetViews>
    <sheetView workbookViewId="0">
      <selection sqref="A1:C67"/>
    </sheetView>
  </sheetViews>
  <sheetFormatPr defaultRowHeight="12.75"/>
  <cols>
    <col min="1" max="1" width="50.5703125" customWidth="1"/>
    <col min="2" max="2" width="19" customWidth="1"/>
    <col min="3" max="3" width="14.42578125" customWidth="1"/>
  </cols>
  <sheetData>
    <row r="1" spans="1:256">
      <c r="A1" s="3" t="s">
        <v>3</v>
      </c>
      <c r="B1" s="3" t="s">
        <v>0</v>
      </c>
      <c r="C1" s="3"/>
    </row>
    <row r="2" spans="1:256">
      <c r="A2" s="3" t="s">
        <v>4</v>
      </c>
      <c r="B2" s="3" t="s">
        <v>1</v>
      </c>
      <c r="C2" s="3"/>
    </row>
    <row r="3" spans="1:256">
      <c r="A3" s="3" t="s">
        <v>5</v>
      </c>
      <c r="B3" s="3"/>
      <c r="C3" s="3"/>
    </row>
    <row r="4" spans="1:256">
      <c r="A4" s="3" t="s">
        <v>2</v>
      </c>
      <c r="B4" s="3" t="s">
        <v>214</v>
      </c>
      <c r="C4" s="3" t="s">
        <v>7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7</v>
      </c>
      <c r="AD4" s="3" t="s">
        <v>7</v>
      </c>
      <c r="AE4" s="3" t="s">
        <v>7</v>
      </c>
      <c r="AF4" s="3" t="s">
        <v>7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7</v>
      </c>
      <c r="AO4" s="3" t="s">
        <v>7</v>
      </c>
      <c r="AP4" s="3" t="s">
        <v>7</v>
      </c>
      <c r="AQ4" s="3" t="s">
        <v>7</v>
      </c>
      <c r="AR4" s="3" t="s">
        <v>7</v>
      </c>
      <c r="AS4" s="3" t="s">
        <v>7</v>
      </c>
      <c r="AT4" s="3" t="s">
        <v>7</v>
      </c>
      <c r="AU4" s="3" t="s">
        <v>7</v>
      </c>
      <c r="AV4" s="3" t="s">
        <v>7</v>
      </c>
      <c r="AW4" s="3" t="s">
        <v>7</v>
      </c>
      <c r="AX4" s="3" t="s">
        <v>7</v>
      </c>
      <c r="AY4" s="3" t="s">
        <v>7</v>
      </c>
      <c r="AZ4" s="3" t="s">
        <v>7</v>
      </c>
      <c r="BA4" s="3" t="s">
        <v>7</v>
      </c>
      <c r="BB4" s="3" t="s">
        <v>7</v>
      </c>
      <c r="BC4" s="3" t="s">
        <v>7</v>
      </c>
      <c r="BD4" s="3" t="s">
        <v>7</v>
      </c>
      <c r="BE4" s="3" t="s">
        <v>7</v>
      </c>
      <c r="BF4" s="3" t="s">
        <v>7</v>
      </c>
      <c r="BG4" s="3" t="s">
        <v>7</v>
      </c>
      <c r="BH4" s="3" t="s">
        <v>7</v>
      </c>
      <c r="BI4" s="3" t="s">
        <v>7</v>
      </c>
      <c r="BJ4" s="3" t="s">
        <v>7</v>
      </c>
      <c r="BK4" s="3" t="s">
        <v>7</v>
      </c>
      <c r="BL4" s="3" t="s">
        <v>7</v>
      </c>
      <c r="BM4" s="3" t="s">
        <v>7</v>
      </c>
      <c r="BN4" s="3" t="s">
        <v>7</v>
      </c>
      <c r="BO4" s="3" t="s">
        <v>7</v>
      </c>
      <c r="BP4" s="3" t="s">
        <v>7</v>
      </c>
      <c r="BQ4" s="3" t="s">
        <v>7</v>
      </c>
      <c r="BR4" s="3" t="s">
        <v>7</v>
      </c>
      <c r="BS4" s="3" t="s">
        <v>7</v>
      </c>
      <c r="BT4" s="3" t="s">
        <v>7</v>
      </c>
      <c r="BU4" s="3" t="s">
        <v>7</v>
      </c>
      <c r="BV4" s="3" t="s">
        <v>7</v>
      </c>
      <c r="BW4" s="3" t="s">
        <v>7</v>
      </c>
      <c r="BX4" s="3" t="s">
        <v>7</v>
      </c>
      <c r="BY4" s="3" t="s">
        <v>7</v>
      </c>
      <c r="BZ4" s="3" t="s">
        <v>7</v>
      </c>
      <c r="CA4" s="3" t="s">
        <v>7</v>
      </c>
      <c r="CB4" s="3" t="s">
        <v>7</v>
      </c>
      <c r="CC4" s="3" t="s">
        <v>7</v>
      </c>
      <c r="CD4" s="3" t="s">
        <v>7</v>
      </c>
      <c r="CE4" s="3" t="s">
        <v>7</v>
      </c>
      <c r="CF4" s="3" t="s">
        <v>7</v>
      </c>
      <c r="CG4" s="3" t="s">
        <v>7</v>
      </c>
      <c r="CH4" s="3" t="s">
        <v>7</v>
      </c>
      <c r="CI4" s="3" t="s">
        <v>7</v>
      </c>
      <c r="CJ4" s="3" t="s">
        <v>7</v>
      </c>
      <c r="CK4" s="3" t="s">
        <v>7</v>
      </c>
      <c r="CL4" s="3" t="s">
        <v>7</v>
      </c>
      <c r="CM4" s="3" t="s">
        <v>7</v>
      </c>
      <c r="CN4" s="3" t="s">
        <v>7</v>
      </c>
      <c r="CO4" s="3" t="s">
        <v>7</v>
      </c>
      <c r="CP4" s="3" t="s">
        <v>7</v>
      </c>
      <c r="CQ4" s="3" t="s">
        <v>7</v>
      </c>
      <c r="CR4" s="3" t="s">
        <v>7</v>
      </c>
      <c r="CS4" s="3" t="s">
        <v>7</v>
      </c>
      <c r="CT4" s="3" t="s">
        <v>7</v>
      </c>
      <c r="CU4" s="3" t="s">
        <v>7</v>
      </c>
      <c r="CV4" s="3" t="s">
        <v>7</v>
      </c>
      <c r="CW4" s="3" t="s">
        <v>7</v>
      </c>
      <c r="CX4" s="3" t="s">
        <v>7</v>
      </c>
      <c r="CY4" s="3" t="s">
        <v>7</v>
      </c>
      <c r="CZ4" s="3" t="s">
        <v>7</v>
      </c>
      <c r="DA4" s="3" t="s">
        <v>7</v>
      </c>
      <c r="DB4" s="3" t="s">
        <v>7</v>
      </c>
      <c r="DC4" s="3" t="s">
        <v>7</v>
      </c>
      <c r="DD4" s="3" t="s">
        <v>7</v>
      </c>
      <c r="DE4" s="3" t="s">
        <v>7</v>
      </c>
      <c r="DF4" s="3" t="s">
        <v>7</v>
      </c>
      <c r="DG4" s="3" t="s">
        <v>7</v>
      </c>
      <c r="DH4" s="3" t="s">
        <v>7</v>
      </c>
      <c r="DI4" s="3" t="s">
        <v>7</v>
      </c>
      <c r="DJ4" s="3" t="s">
        <v>7</v>
      </c>
      <c r="DK4" s="3" t="s">
        <v>7</v>
      </c>
      <c r="DL4" s="3" t="s">
        <v>7</v>
      </c>
      <c r="DM4" s="3" t="s">
        <v>7</v>
      </c>
      <c r="DN4" s="3" t="s">
        <v>7</v>
      </c>
      <c r="DO4" s="3" t="s">
        <v>7</v>
      </c>
      <c r="DP4" s="3" t="s">
        <v>7</v>
      </c>
      <c r="DQ4" s="3" t="s">
        <v>7</v>
      </c>
      <c r="DR4" s="3" t="s">
        <v>7</v>
      </c>
      <c r="DS4" s="3" t="s">
        <v>7</v>
      </c>
      <c r="DT4" s="3" t="s">
        <v>7</v>
      </c>
      <c r="DU4" s="3" t="s">
        <v>7</v>
      </c>
      <c r="DV4" s="3" t="s">
        <v>7</v>
      </c>
      <c r="DW4" s="3" t="s">
        <v>7</v>
      </c>
      <c r="DX4" s="3" t="s">
        <v>7</v>
      </c>
      <c r="DY4" s="3" t="s">
        <v>7</v>
      </c>
      <c r="DZ4" s="3" t="s">
        <v>7</v>
      </c>
      <c r="EA4" s="3" t="s">
        <v>7</v>
      </c>
      <c r="EB4" s="3" t="s">
        <v>7</v>
      </c>
      <c r="EC4" s="3" t="s">
        <v>7</v>
      </c>
      <c r="ED4" s="3" t="s">
        <v>7</v>
      </c>
      <c r="EE4" s="3" t="s">
        <v>7</v>
      </c>
      <c r="EF4" s="3" t="s">
        <v>7</v>
      </c>
      <c r="EG4" s="3" t="s">
        <v>7</v>
      </c>
      <c r="EH4" s="3" t="s">
        <v>7</v>
      </c>
      <c r="EI4" s="3" t="s">
        <v>7</v>
      </c>
      <c r="EJ4" s="3" t="s">
        <v>7</v>
      </c>
      <c r="EK4" s="3" t="s">
        <v>7</v>
      </c>
      <c r="EL4" s="3" t="s">
        <v>7</v>
      </c>
      <c r="EM4" s="3" t="s">
        <v>7</v>
      </c>
      <c r="EN4" s="3" t="s">
        <v>7</v>
      </c>
      <c r="EO4" s="3" t="s">
        <v>7</v>
      </c>
      <c r="EP4" s="3" t="s">
        <v>7</v>
      </c>
      <c r="EQ4" s="3" t="s">
        <v>7</v>
      </c>
      <c r="ER4" s="3" t="s">
        <v>7</v>
      </c>
      <c r="ES4" s="3" t="s">
        <v>7</v>
      </c>
      <c r="ET4" s="3" t="s">
        <v>7</v>
      </c>
      <c r="EU4" s="3" t="s">
        <v>7</v>
      </c>
      <c r="EV4" s="3" t="s">
        <v>7</v>
      </c>
      <c r="EW4" s="3" t="s">
        <v>7</v>
      </c>
      <c r="EX4" s="3" t="s">
        <v>7</v>
      </c>
      <c r="EY4" s="3" t="s">
        <v>7</v>
      </c>
      <c r="EZ4" s="3" t="s">
        <v>7</v>
      </c>
      <c r="FA4" s="3" t="s">
        <v>7</v>
      </c>
      <c r="FB4" s="3" t="s">
        <v>7</v>
      </c>
      <c r="FC4" s="3" t="s">
        <v>7</v>
      </c>
      <c r="FD4" s="3" t="s">
        <v>7</v>
      </c>
      <c r="FE4" s="3" t="s">
        <v>7</v>
      </c>
      <c r="FF4" s="3" t="s">
        <v>7</v>
      </c>
      <c r="FG4" s="3" t="s">
        <v>7</v>
      </c>
      <c r="FH4" s="3" t="s">
        <v>7</v>
      </c>
      <c r="FI4" s="3" t="s">
        <v>7</v>
      </c>
      <c r="FJ4" s="3" t="s">
        <v>7</v>
      </c>
      <c r="FK4" s="3" t="s">
        <v>7</v>
      </c>
      <c r="FL4" s="3" t="s">
        <v>7</v>
      </c>
      <c r="FM4" s="3" t="s">
        <v>7</v>
      </c>
      <c r="FN4" s="3" t="s">
        <v>7</v>
      </c>
      <c r="FO4" s="3" t="s">
        <v>7</v>
      </c>
      <c r="FP4" s="3" t="s">
        <v>7</v>
      </c>
      <c r="FQ4" s="3" t="s">
        <v>7</v>
      </c>
      <c r="FR4" s="3" t="s">
        <v>7</v>
      </c>
      <c r="FS4" s="3" t="s">
        <v>7</v>
      </c>
      <c r="FT4" s="3" t="s">
        <v>7</v>
      </c>
      <c r="FU4" s="3" t="s">
        <v>7</v>
      </c>
      <c r="FV4" s="3" t="s">
        <v>7</v>
      </c>
      <c r="FW4" s="3" t="s">
        <v>7</v>
      </c>
      <c r="FX4" s="3" t="s">
        <v>7</v>
      </c>
      <c r="FY4" s="3" t="s">
        <v>7</v>
      </c>
      <c r="FZ4" s="3" t="s">
        <v>7</v>
      </c>
      <c r="GA4" s="3" t="s">
        <v>7</v>
      </c>
      <c r="GB4" s="3" t="s">
        <v>7</v>
      </c>
      <c r="GC4" s="3" t="s">
        <v>7</v>
      </c>
      <c r="GD4" s="3" t="s">
        <v>7</v>
      </c>
      <c r="GE4" s="3" t="s">
        <v>7</v>
      </c>
      <c r="GF4" s="3" t="s">
        <v>7</v>
      </c>
      <c r="GG4" s="3" t="s">
        <v>7</v>
      </c>
      <c r="GH4" s="3" t="s">
        <v>7</v>
      </c>
      <c r="GI4" s="3" t="s">
        <v>7</v>
      </c>
      <c r="GJ4" s="3" t="s">
        <v>7</v>
      </c>
      <c r="GK4" s="3" t="s">
        <v>7</v>
      </c>
      <c r="GL4" s="3" t="s">
        <v>7</v>
      </c>
      <c r="GM4" s="3" t="s">
        <v>7</v>
      </c>
      <c r="GN4" s="3" t="s">
        <v>7</v>
      </c>
      <c r="GO4" s="3" t="s">
        <v>7</v>
      </c>
      <c r="GP4" s="3" t="s">
        <v>7</v>
      </c>
      <c r="GQ4" s="3" t="s">
        <v>7</v>
      </c>
      <c r="GR4" s="3" t="s">
        <v>7</v>
      </c>
      <c r="GS4" s="3" t="s">
        <v>7</v>
      </c>
      <c r="GT4" s="3" t="s">
        <v>7</v>
      </c>
      <c r="GU4" s="3" t="s">
        <v>7</v>
      </c>
      <c r="GV4" s="3" t="s">
        <v>7</v>
      </c>
      <c r="GW4" s="3" t="s">
        <v>7</v>
      </c>
      <c r="GX4" s="3" t="s">
        <v>7</v>
      </c>
      <c r="GY4" s="3" t="s">
        <v>7</v>
      </c>
      <c r="GZ4" s="3" t="s">
        <v>7</v>
      </c>
      <c r="HA4" s="3" t="s">
        <v>7</v>
      </c>
      <c r="HB4" s="3" t="s">
        <v>7</v>
      </c>
      <c r="HC4" s="3" t="s">
        <v>7</v>
      </c>
      <c r="HD4" s="3" t="s">
        <v>7</v>
      </c>
      <c r="HE4" s="3" t="s">
        <v>7</v>
      </c>
      <c r="HF4" s="3" t="s">
        <v>7</v>
      </c>
      <c r="HG4" s="3" t="s">
        <v>7</v>
      </c>
      <c r="HH4" s="3" t="s">
        <v>7</v>
      </c>
      <c r="HI4" s="3" t="s">
        <v>7</v>
      </c>
      <c r="HJ4" s="3" t="s">
        <v>7</v>
      </c>
      <c r="HK4" s="3" t="s">
        <v>7</v>
      </c>
      <c r="HL4" s="3" t="s">
        <v>7</v>
      </c>
      <c r="HM4" s="3" t="s">
        <v>7</v>
      </c>
      <c r="HN4" s="3" t="s">
        <v>7</v>
      </c>
      <c r="HO4" s="3" t="s">
        <v>7</v>
      </c>
      <c r="HP4" s="3" t="s">
        <v>7</v>
      </c>
      <c r="HQ4" s="3" t="s">
        <v>7</v>
      </c>
      <c r="HR4" s="3" t="s">
        <v>7</v>
      </c>
      <c r="HS4" s="3" t="s">
        <v>7</v>
      </c>
      <c r="HT4" s="3" t="s">
        <v>7</v>
      </c>
      <c r="HU4" s="3" t="s">
        <v>7</v>
      </c>
      <c r="HV4" s="3" t="s">
        <v>7</v>
      </c>
      <c r="HW4" s="3" t="s">
        <v>7</v>
      </c>
      <c r="HX4" s="3" t="s">
        <v>7</v>
      </c>
      <c r="HY4" s="3" t="s">
        <v>7</v>
      </c>
      <c r="HZ4" s="3" t="s">
        <v>7</v>
      </c>
      <c r="IA4" s="3" t="s">
        <v>7</v>
      </c>
      <c r="IB4" s="3" t="s">
        <v>7</v>
      </c>
      <c r="IC4" s="3" t="s">
        <v>7</v>
      </c>
      <c r="ID4" s="3" t="s">
        <v>7</v>
      </c>
      <c r="IE4" s="3" t="s">
        <v>7</v>
      </c>
      <c r="IF4" s="3" t="s">
        <v>7</v>
      </c>
      <c r="IG4" s="3" t="s">
        <v>7</v>
      </c>
      <c r="IH4" s="3" t="s">
        <v>7</v>
      </c>
      <c r="II4" s="3" t="s">
        <v>7</v>
      </c>
      <c r="IJ4" s="3" t="s">
        <v>7</v>
      </c>
      <c r="IK4" s="3" t="s">
        <v>7</v>
      </c>
      <c r="IL4" s="3" t="s">
        <v>7</v>
      </c>
      <c r="IM4" s="3" t="s">
        <v>7</v>
      </c>
      <c r="IN4" s="3" t="s">
        <v>7</v>
      </c>
      <c r="IO4" s="3" t="s">
        <v>7</v>
      </c>
      <c r="IP4" s="3" t="s">
        <v>7</v>
      </c>
      <c r="IQ4" s="3" t="s">
        <v>7</v>
      </c>
      <c r="IR4" s="3" t="s">
        <v>7</v>
      </c>
      <c r="IS4" s="3" t="s">
        <v>7</v>
      </c>
      <c r="IT4" s="3" t="s">
        <v>7</v>
      </c>
      <c r="IU4" s="3" t="s">
        <v>7</v>
      </c>
      <c r="IV4" s="3" t="s">
        <v>7</v>
      </c>
    </row>
    <row r="5" spans="1:256">
      <c r="A5" s="3" t="s">
        <v>168</v>
      </c>
      <c r="B5" s="1"/>
      <c r="C5" s="1"/>
    </row>
    <row r="6" spans="1:256">
      <c r="A6" s="3" t="s">
        <v>203</v>
      </c>
      <c r="B6" s="3"/>
      <c r="C6" s="15"/>
    </row>
    <row r="7" spans="1:256" ht="13.5" thickBot="1">
      <c r="A7" s="1"/>
      <c r="B7" s="1"/>
      <c r="C7" s="1"/>
    </row>
    <row r="8" spans="1:256">
      <c r="A8" s="5"/>
      <c r="B8" s="7" t="s">
        <v>11</v>
      </c>
      <c r="C8" s="7" t="s">
        <v>13</v>
      </c>
    </row>
    <row r="9" spans="1:256" ht="13.5" thickBot="1">
      <c r="A9" s="6" t="s">
        <v>10</v>
      </c>
      <c r="B9" s="6" t="s">
        <v>12</v>
      </c>
      <c r="C9" s="6" t="s">
        <v>14</v>
      </c>
    </row>
    <row r="10" spans="1:256">
      <c r="A10" s="8"/>
      <c r="B10" s="8"/>
      <c r="C10" s="8"/>
    </row>
    <row r="11" spans="1:256">
      <c r="A11" s="1" t="s">
        <v>8</v>
      </c>
      <c r="B11" s="9" t="s">
        <v>204</v>
      </c>
      <c r="C11" s="4"/>
    </row>
    <row r="12" spans="1:256">
      <c r="A12" s="2" t="s">
        <v>199</v>
      </c>
      <c r="B12" s="2" t="s">
        <v>201</v>
      </c>
      <c r="C12" s="10">
        <v>6.3</v>
      </c>
    </row>
    <row r="13" spans="1:256">
      <c r="A13" s="2" t="s">
        <v>210</v>
      </c>
      <c r="B13" s="2" t="s">
        <v>67</v>
      </c>
      <c r="C13" s="11">
        <v>5.25</v>
      </c>
    </row>
    <row r="14" spans="1:256">
      <c r="A14" s="2" t="s">
        <v>29</v>
      </c>
      <c r="B14" s="2" t="s">
        <v>30</v>
      </c>
      <c r="C14" s="11">
        <v>0.7</v>
      </c>
    </row>
    <row r="15" spans="1:256">
      <c r="A15" s="2" t="s">
        <v>31</v>
      </c>
      <c r="B15" s="2" t="s">
        <v>32</v>
      </c>
      <c r="C15" s="11">
        <v>4.5</v>
      </c>
    </row>
    <row r="16" spans="1:256">
      <c r="A16" s="2"/>
      <c r="B16" s="2"/>
      <c r="C16" s="2"/>
    </row>
    <row r="17" spans="1:3">
      <c r="A17" s="2" t="s">
        <v>33</v>
      </c>
      <c r="B17" s="2"/>
      <c r="C17" s="11">
        <f>SUM(C12:C15)</f>
        <v>16.75</v>
      </c>
    </row>
    <row r="18" spans="1:3">
      <c r="A18" s="1" t="s">
        <v>9</v>
      </c>
      <c r="B18" s="1"/>
      <c r="C18" s="1"/>
    </row>
    <row r="19" spans="1:3">
      <c r="A19" s="1" t="s">
        <v>15</v>
      </c>
      <c r="B19" s="9" t="s">
        <v>205</v>
      </c>
      <c r="C19" s="1"/>
    </row>
    <row r="20" spans="1:3">
      <c r="A20" s="2" t="s">
        <v>175</v>
      </c>
      <c r="B20" s="12">
        <v>250</v>
      </c>
      <c r="C20" s="2">
        <v>4.0999999999999996</v>
      </c>
    </row>
    <row r="21" spans="1:3">
      <c r="A21" s="2" t="s">
        <v>29</v>
      </c>
      <c r="B21" s="2" t="s">
        <v>30</v>
      </c>
      <c r="C21" s="11">
        <v>0.7</v>
      </c>
    </row>
    <row r="22" spans="1:3">
      <c r="A22" s="25" t="s">
        <v>211</v>
      </c>
      <c r="B22" s="12">
        <v>75</v>
      </c>
      <c r="C22" s="11">
        <v>7</v>
      </c>
    </row>
    <row r="23" spans="1:3">
      <c r="A23" s="2" t="s">
        <v>37</v>
      </c>
      <c r="B23" s="12" t="s">
        <v>38</v>
      </c>
      <c r="C23" s="11">
        <v>1.2</v>
      </c>
    </row>
    <row r="24" spans="1:3">
      <c r="A24" s="2"/>
      <c r="B24" s="12"/>
      <c r="C24" s="11"/>
    </row>
    <row r="25" spans="1:3">
      <c r="A25" s="2" t="s">
        <v>39</v>
      </c>
      <c r="B25" s="2"/>
      <c r="C25" s="11">
        <f>SUM(C20:C23)</f>
        <v>13</v>
      </c>
    </row>
    <row r="26" spans="1:3">
      <c r="A26" s="1" t="s">
        <v>9</v>
      </c>
      <c r="B26" s="1"/>
      <c r="C26" s="1"/>
    </row>
    <row r="27" spans="1:3">
      <c r="A27" s="1" t="s">
        <v>16</v>
      </c>
      <c r="B27" s="9" t="s">
        <v>206</v>
      </c>
      <c r="C27" s="1"/>
    </row>
    <row r="28" spans="1:3">
      <c r="A28" s="2" t="s">
        <v>96</v>
      </c>
      <c r="B28" s="12">
        <v>25</v>
      </c>
      <c r="C28" s="11">
        <v>1.35</v>
      </c>
    </row>
    <row r="29" spans="1:3">
      <c r="A29" s="2" t="s">
        <v>29</v>
      </c>
      <c r="B29" s="12" t="s">
        <v>30</v>
      </c>
      <c r="C29" s="11">
        <v>0.7</v>
      </c>
    </row>
    <row r="30" spans="1:3">
      <c r="A30" s="2" t="s">
        <v>37</v>
      </c>
      <c r="B30" s="12" t="s">
        <v>38</v>
      </c>
      <c r="C30" s="11">
        <v>1.2</v>
      </c>
    </row>
    <row r="31" spans="1:3">
      <c r="A31" s="2" t="s">
        <v>48</v>
      </c>
      <c r="B31" s="27">
        <v>130</v>
      </c>
      <c r="C31" s="2">
        <v>2.8</v>
      </c>
    </row>
    <row r="32" spans="1:3">
      <c r="A32" s="2" t="s">
        <v>196</v>
      </c>
      <c r="B32" s="27">
        <v>60</v>
      </c>
      <c r="C32" s="2">
        <v>11.45</v>
      </c>
    </row>
    <row r="33" spans="1:3">
      <c r="A33" s="2" t="s">
        <v>39</v>
      </c>
      <c r="B33" s="2"/>
      <c r="C33" s="11">
        <f>SUM(C28:C32)</f>
        <v>17.5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207</v>
      </c>
      <c r="C35" s="1"/>
    </row>
    <row r="36" spans="1:3">
      <c r="A36" s="2" t="s">
        <v>212</v>
      </c>
      <c r="B36" s="12">
        <v>30</v>
      </c>
      <c r="C36" s="11">
        <v>1.95</v>
      </c>
    </row>
    <row r="37" spans="1:3">
      <c r="A37" s="2" t="s">
        <v>165</v>
      </c>
      <c r="B37" s="12">
        <v>150</v>
      </c>
      <c r="C37" s="2">
        <v>3.2</v>
      </c>
    </row>
    <row r="38" spans="1:3">
      <c r="A38" s="2" t="s">
        <v>195</v>
      </c>
      <c r="B38" s="12" t="s">
        <v>202</v>
      </c>
      <c r="C38" s="2">
        <v>14.9</v>
      </c>
    </row>
    <row r="39" spans="1:3">
      <c r="A39" s="2" t="s">
        <v>29</v>
      </c>
      <c r="B39" s="2" t="s">
        <v>30</v>
      </c>
      <c r="C39" s="11">
        <v>0.7</v>
      </c>
    </row>
    <row r="40" spans="1:3">
      <c r="A40" s="2" t="s">
        <v>37</v>
      </c>
      <c r="B40" s="2" t="s">
        <v>38</v>
      </c>
      <c r="C40" s="11">
        <v>1.2</v>
      </c>
    </row>
    <row r="41" spans="1:3">
      <c r="A41" s="2"/>
      <c r="B41" s="2"/>
      <c r="C41" s="11"/>
    </row>
    <row r="42" spans="1:3">
      <c r="A42" s="2" t="s">
        <v>39</v>
      </c>
      <c r="B42" s="2"/>
      <c r="C42" s="11">
        <f>SUM(C36:C40)</f>
        <v>21.95</v>
      </c>
    </row>
    <row r="43" spans="1:3">
      <c r="A43" s="1" t="s">
        <v>9</v>
      </c>
      <c r="B43" s="1"/>
      <c r="C43" s="1"/>
    </row>
    <row r="44" spans="1:3">
      <c r="A44" s="1" t="s">
        <v>18</v>
      </c>
      <c r="B44" s="9" t="s">
        <v>208</v>
      </c>
      <c r="C44" s="1"/>
    </row>
    <row r="45" spans="1:3">
      <c r="A45" s="2" t="s">
        <v>51</v>
      </c>
      <c r="B45" s="12">
        <v>50</v>
      </c>
      <c r="C45" s="2">
        <v>2.2000000000000002</v>
      </c>
    </row>
    <row r="46" spans="1:3">
      <c r="A46" s="2" t="s">
        <v>52</v>
      </c>
      <c r="B46" s="12">
        <v>100</v>
      </c>
      <c r="C46" s="2">
        <v>5.2</v>
      </c>
    </row>
    <row r="47" spans="1:3">
      <c r="A47" s="2" t="s">
        <v>53</v>
      </c>
      <c r="B47" s="2" t="s">
        <v>54</v>
      </c>
      <c r="C47" s="2">
        <v>11.5</v>
      </c>
    </row>
    <row r="48" spans="1:3">
      <c r="A48" s="2" t="s">
        <v>29</v>
      </c>
      <c r="B48" s="2" t="s">
        <v>30</v>
      </c>
      <c r="C48" s="11">
        <v>0.7</v>
      </c>
    </row>
    <row r="49" spans="1:3">
      <c r="A49" s="2" t="s">
        <v>37</v>
      </c>
      <c r="B49" s="2" t="s">
        <v>38</v>
      </c>
      <c r="C49" s="11">
        <v>1.2</v>
      </c>
    </row>
    <row r="50" spans="1:3">
      <c r="A50" s="2"/>
      <c r="B50" s="2"/>
      <c r="C50" s="11"/>
    </row>
    <row r="51" spans="1:3">
      <c r="A51" s="2" t="s">
        <v>55</v>
      </c>
      <c r="B51" s="2"/>
      <c r="C51" s="2">
        <f>SUM(C45:C49)</f>
        <v>20.799999999999997</v>
      </c>
    </row>
    <row r="52" spans="1:3">
      <c r="A52" s="1" t="s">
        <v>9</v>
      </c>
      <c r="B52" s="1"/>
      <c r="C52" s="1"/>
    </row>
    <row r="53" spans="1:3">
      <c r="A53" s="1"/>
      <c r="B53" s="1"/>
      <c r="C53" s="13"/>
    </row>
    <row r="54" spans="1:3">
      <c r="A54" s="1" t="s">
        <v>170</v>
      </c>
      <c r="B54" s="9" t="s">
        <v>209</v>
      </c>
      <c r="C54" s="1"/>
    </row>
    <row r="55" spans="1:3">
      <c r="A55" s="2" t="s">
        <v>213</v>
      </c>
      <c r="B55" s="12">
        <v>95</v>
      </c>
      <c r="C55" s="2">
        <v>11</v>
      </c>
    </row>
    <row r="56" spans="1:3">
      <c r="A56" s="2" t="s">
        <v>109</v>
      </c>
      <c r="B56" s="12">
        <v>200</v>
      </c>
      <c r="C56" s="2">
        <v>7</v>
      </c>
    </row>
    <row r="57" spans="1:3">
      <c r="A57" s="2"/>
      <c r="B57" s="2"/>
      <c r="C57" s="2"/>
    </row>
    <row r="58" spans="1:3">
      <c r="A58" s="2"/>
      <c r="B58" s="2"/>
      <c r="C58" s="11"/>
    </row>
    <row r="59" spans="1:3">
      <c r="A59" s="2"/>
      <c r="B59" s="2"/>
      <c r="C59" s="11"/>
    </row>
    <row r="60" spans="1:3">
      <c r="A60" s="2"/>
      <c r="B60" s="2"/>
      <c r="C60" s="11"/>
    </row>
    <row r="61" spans="1:3">
      <c r="A61" s="2" t="s">
        <v>55</v>
      </c>
      <c r="B61" s="2"/>
      <c r="C61" s="2">
        <f>SUM(C55:C59)</f>
        <v>18</v>
      </c>
    </row>
    <row r="62" spans="1:3">
      <c r="A62" s="1" t="s">
        <v>9</v>
      </c>
      <c r="B62" s="1"/>
      <c r="C62" s="1"/>
    </row>
    <row r="63" spans="1:3">
      <c r="B63" t="s">
        <v>169</v>
      </c>
      <c r="C63" s="16">
        <f>C17+C25+C33+C42+C51+C61</f>
        <v>108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53"/>
  <sheetViews>
    <sheetView workbookViewId="0">
      <selection activeCell="E32" sqref="E32"/>
    </sheetView>
  </sheetViews>
  <sheetFormatPr defaultRowHeight="12.75"/>
  <cols>
    <col min="1" max="1" width="49.28515625" customWidth="1"/>
    <col min="2" max="2" width="13.85546875" customWidth="1"/>
    <col min="3" max="3" width="13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289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 t="s">
        <v>293</v>
      </c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255</v>
      </c>
      <c r="B13" s="2" t="s">
        <v>256</v>
      </c>
      <c r="C13" s="10">
        <v>7.25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2" t="s">
        <v>38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17.899999999999999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234</v>
      </c>
      <c r="B21" s="12">
        <v>60</v>
      </c>
      <c r="C21" s="2">
        <v>9.6</v>
      </c>
    </row>
    <row r="22" spans="1:3">
      <c r="A22" s="2" t="s">
        <v>52</v>
      </c>
      <c r="B22" s="12">
        <v>75</v>
      </c>
      <c r="C22" s="2">
        <v>3.9</v>
      </c>
    </row>
    <row r="23" spans="1:3">
      <c r="A23" s="2" t="s">
        <v>69</v>
      </c>
      <c r="B23" s="12">
        <v>75</v>
      </c>
      <c r="C23" s="2">
        <v>4.9000000000000004</v>
      </c>
    </row>
    <row r="24" spans="1:3">
      <c r="A24" s="2" t="s">
        <v>29</v>
      </c>
      <c r="B24" s="2" t="s">
        <v>30</v>
      </c>
      <c r="C24" s="11">
        <v>0.7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 t="s">
        <v>39</v>
      </c>
      <c r="B26" s="2"/>
      <c r="C26" s="2">
        <f>SUM(C21:C25)</f>
        <v>20.299999999999997</v>
      </c>
    </row>
    <row r="27" spans="1:3">
      <c r="A27" s="1" t="s">
        <v>9</v>
      </c>
      <c r="B27" s="9"/>
      <c r="C27" s="9"/>
    </row>
    <row r="28" spans="1:3">
      <c r="A28" s="1" t="s">
        <v>16</v>
      </c>
      <c r="B28" s="9" t="s">
        <v>228</v>
      </c>
      <c r="C28" s="1"/>
    </row>
    <row r="29" spans="1:3">
      <c r="A29" s="2" t="s">
        <v>247</v>
      </c>
      <c r="B29" s="27" t="s">
        <v>292</v>
      </c>
      <c r="C29" s="11">
        <v>4.2</v>
      </c>
    </row>
    <row r="30" spans="1:3">
      <c r="A30" s="2" t="s">
        <v>29</v>
      </c>
      <c r="B30" s="27" t="s">
        <v>30</v>
      </c>
      <c r="C30" s="11">
        <v>0.7</v>
      </c>
    </row>
    <row r="31" spans="1:3">
      <c r="A31" s="2" t="s">
        <v>37</v>
      </c>
      <c r="B31" s="2" t="s">
        <v>38</v>
      </c>
      <c r="C31" s="11">
        <v>1.2</v>
      </c>
    </row>
    <row r="32" spans="1:3">
      <c r="A32" s="2" t="s">
        <v>258</v>
      </c>
      <c r="B32" s="27" t="s">
        <v>266</v>
      </c>
      <c r="C32" s="2">
        <v>6</v>
      </c>
    </row>
    <row r="33" spans="1:3">
      <c r="A33" s="2" t="s">
        <v>39</v>
      </c>
      <c r="B33" s="2"/>
      <c r="C33" s="11">
        <f>SUM(C29:C32)</f>
        <v>12.100000000000001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229</v>
      </c>
      <c r="C35" s="1"/>
    </row>
    <row r="36" spans="1:3">
      <c r="A36" s="2" t="s">
        <v>52</v>
      </c>
      <c r="B36" s="12">
        <v>100</v>
      </c>
      <c r="C36" s="2">
        <v>5.2</v>
      </c>
    </row>
    <row r="37" spans="1:3">
      <c r="A37" s="2" t="s">
        <v>29</v>
      </c>
      <c r="B37" s="2" t="s">
        <v>30</v>
      </c>
      <c r="C37" s="11">
        <v>0.7</v>
      </c>
    </row>
    <row r="38" spans="1:3">
      <c r="A38" s="2" t="s">
        <v>278</v>
      </c>
      <c r="B38" s="12">
        <v>60</v>
      </c>
      <c r="C38" s="11">
        <v>11.75</v>
      </c>
    </row>
    <row r="39" spans="1:3">
      <c r="A39" s="2" t="s">
        <v>37</v>
      </c>
      <c r="B39" s="2" t="s">
        <v>38</v>
      </c>
      <c r="C39" s="11">
        <v>1.2</v>
      </c>
    </row>
    <row r="40" spans="1:3">
      <c r="A40" s="2"/>
      <c r="B40" s="2"/>
      <c r="C40" s="11"/>
    </row>
    <row r="41" spans="1:3">
      <c r="A41" s="2" t="s">
        <v>39</v>
      </c>
      <c r="B41" s="2"/>
      <c r="C41" s="11">
        <f>SUM(C36:C39)</f>
        <v>18.849999999999998</v>
      </c>
    </row>
    <row r="42" spans="1:3">
      <c r="A42" s="1" t="s">
        <v>9</v>
      </c>
      <c r="B42" s="1"/>
      <c r="C42" s="1"/>
    </row>
    <row r="43" spans="1:3">
      <c r="A43" s="1" t="s">
        <v>18</v>
      </c>
      <c r="B43" s="9" t="s">
        <v>230</v>
      </c>
      <c r="C43" s="1"/>
    </row>
    <row r="44" spans="1:3">
      <c r="A44" s="2" t="s">
        <v>259</v>
      </c>
      <c r="B44" s="12" t="s">
        <v>291</v>
      </c>
      <c r="C44" s="2">
        <v>12.75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37</v>
      </c>
      <c r="B46" s="2" t="s">
        <v>38</v>
      </c>
      <c r="C46" s="11">
        <v>1.2</v>
      </c>
    </row>
    <row r="47" spans="1:3">
      <c r="A47" s="2"/>
      <c r="B47" s="2"/>
      <c r="C47" s="11"/>
    </row>
    <row r="48" spans="1:3">
      <c r="A48" s="2"/>
      <c r="B48" s="2"/>
      <c r="C48" s="11"/>
    </row>
    <row r="49" spans="1:3">
      <c r="A49" s="2" t="s">
        <v>55</v>
      </c>
      <c r="B49" s="2"/>
      <c r="C49" s="2">
        <f>SUM(C44:C47)</f>
        <v>14.649999999999999</v>
      </c>
    </row>
    <row r="50" spans="1:3">
      <c r="A50" s="1" t="s">
        <v>9</v>
      </c>
      <c r="B50" s="1"/>
      <c r="C50" s="1"/>
    </row>
    <row r="53" spans="1:3">
      <c r="A53" s="28" t="s">
        <v>169</v>
      </c>
      <c r="C53" s="16">
        <f>C18+C26+C33+C41+C49</f>
        <v>83.799999999999983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sqref="A1:D65536"/>
    </sheetView>
  </sheetViews>
  <sheetFormatPr defaultRowHeight="12.75"/>
  <cols>
    <col min="1" max="1" width="49.28515625" customWidth="1"/>
    <col min="2" max="2" width="13.85546875" customWidth="1"/>
    <col min="3" max="3" width="13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289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 t="s">
        <v>290</v>
      </c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255</v>
      </c>
      <c r="B13" s="2" t="s">
        <v>256</v>
      </c>
      <c r="C13" s="10">
        <v>7.25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2" t="s">
        <v>38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17.899999999999999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234</v>
      </c>
      <c r="B21" s="12">
        <v>60</v>
      </c>
      <c r="C21" s="2">
        <v>9.6</v>
      </c>
    </row>
    <row r="22" spans="1:3">
      <c r="A22" s="2" t="s">
        <v>52</v>
      </c>
      <c r="B22" s="12">
        <v>75</v>
      </c>
      <c r="C22" s="2">
        <v>3.9</v>
      </c>
    </row>
    <row r="23" spans="1:3">
      <c r="A23" s="2" t="s">
        <v>69</v>
      </c>
      <c r="B23" s="12">
        <v>75</v>
      </c>
      <c r="C23" s="2">
        <v>4.9000000000000004</v>
      </c>
    </row>
    <row r="24" spans="1:3">
      <c r="A24" s="2" t="s">
        <v>29</v>
      </c>
      <c r="B24" s="2" t="s">
        <v>30</v>
      </c>
      <c r="C24" s="11">
        <v>0.7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 t="s">
        <v>39</v>
      </c>
      <c r="B26" s="2"/>
      <c r="C26" s="2">
        <f>SUM(C21:C25)</f>
        <v>20.299999999999997</v>
      </c>
    </row>
    <row r="27" spans="1:3">
      <c r="A27" s="1" t="s">
        <v>9</v>
      </c>
      <c r="B27" s="9"/>
      <c r="C27" s="9"/>
    </row>
    <row r="28" spans="1:3">
      <c r="A28" s="1" t="s">
        <v>16</v>
      </c>
      <c r="B28" s="9" t="s">
        <v>228</v>
      </c>
      <c r="C28" s="1"/>
    </row>
    <row r="29" spans="1:3">
      <c r="A29" s="2" t="s">
        <v>247</v>
      </c>
      <c r="B29" s="27" t="s">
        <v>257</v>
      </c>
      <c r="C29" s="11">
        <v>4.5999999999999996</v>
      </c>
    </row>
    <row r="30" spans="1:3">
      <c r="A30" s="2" t="s">
        <v>29</v>
      </c>
      <c r="B30" s="27" t="s">
        <v>30</v>
      </c>
      <c r="C30" s="11">
        <v>0.7</v>
      </c>
    </row>
    <row r="31" spans="1:3">
      <c r="A31" s="2" t="s">
        <v>37</v>
      </c>
      <c r="B31" s="2" t="s">
        <v>38</v>
      </c>
      <c r="C31" s="11">
        <v>1.2</v>
      </c>
    </row>
    <row r="32" spans="1:3">
      <c r="A32" s="2" t="s">
        <v>258</v>
      </c>
      <c r="B32" s="27" t="s">
        <v>266</v>
      </c>
      <c r="C32" s="2">
        <v>6</v>
      </c>
    </row>
    <row r="33" spans="1:3">
      <c r="A33" s="2" t="s">
        <v>39</v>
      </c>
      <c r="B33" s="2"/>
      <c r="C33" s="11">
        <f>SUM(C29:C32)</f>
        <v>12.5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229</v>
      </c>
      <c r="C35" s="1"/>
    </row>
    <row r="36" spans="1:3">
      <c r="A36" s="2" t="s">
        <v>52</v>
      </c>
      <c r="B36" s="12">
        <v>100</v>
      </c>
      <c r="C36" s="2">
        <v>5.2</v>
      </c>
    </row>
    <row r="37" spans="1:3">
      <c r="A37" s="2" t="s">
        <v>29</v>
      </c>
      <c r="B37" s="2" t="s">
        <v>30</v>
      </c>
      <c r="C37" s="11">
        <v>0.7</v>
      </c>
    </row>
    <row r="38" spans="1:3">
      <c r="A38" s="2" t="s">
        <v>278</v>
      </c>
      <c r="B38" s="12">
        <v>60</v>
      </c>
      <c r="C38" s="11">
        <v>11.75</v>
      </c>
    </row>
    <row r="39" spans="1:3">
      <c r="A39" s="2" t="s">
        <v>37</v>
      </c>
      <c r="B39" s="2" t="s">
        <v>38</v>
      </c>
      <c r="C39" s="11">
        <v>1.2</v>
      </c>
    </row>
    <row r="40" spans="1:3">
      <c r="A40" s="2"/>
      <c r="B40" s="2"/>
      <c r="C40" s="11"/>
    </row>
    <row r="41" spans="1:3">
      <c r="A41" s="2" t="s">
        <v>39</v>
      </c>
      <c r="B41" s="2"/>
      <c r="C41" s="11">
        <f>SUM(C36:C39)</f>
        <v>18.849999999999998</v>
      </c>
    </row>
    <row r="42" spans="1:3">
      <c r="A42" s="1" t="s">
        <v>9</v>
      </c>
      <c r="B42" s="1"/>
      <c r="C42" s="1"/>
    </row>
    <row r="43" spans="1:3">
      <c r="A43" s="1" t="s">
        <v>18</v>
      </c>
      <c r="B43" s="9" t="s">
        <v>230</v>
      </c>
      <c r="C43" s="1"/>
    </row>
    <row r="44" spans="1:3">
      <c r="A44" s="2" t="s">
        <v>259</v>
      </c>
      <c r="B44" s="12" t="s">
        <v>291</v>
      </c>
      <c r="C44" s="2">
        <v>12.75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37</v>
      </c>
      <c r="B46" s="2" t="s">
        <v>38</v>
      </c>
      <c r="C46" s="11">
        <v>1.2</v>
      </c>
    </row>
    <row r="47" spans="1:3">
      <c r="A47" s="2"/>
      <c r="B47" s="2"/>
      <c r="C47" s="11"/>
    </row>
    <row r="48" spans="1:3">
      <c r="A48" s="2"/>
      <c r="B48" s="2"/>
      <c r="C48" s="11"/>
    </row>
    <row r="49" spans="1:7">
      <c r="A49" s="2" t="s">
        <v>55</v>
      </c>
      <c r="B49" s="2"/>
      <c r="C49" s="2">
        <f>SUM(C44:C47)</f>
        <v>14.649999999999999</v>
      </c>
      <c r="G49" s="29"/>
    </row>
    <row r="50" spans="1:7">
      <c r="A50" s="1" t="s">
        <v>9</v>
      </c>
      <c r="B50" s="1"/>
      <c r="C50" s="1"/>
    </row>
    <row r="51" spans="1:7">
      <c r="A51" s="1" t="s">
        <v>170</v>
      </c>
      <c r="B51" s="9" t="s">
        <v>244</v>
      </c>
      <c r="C51" s="1"/>
    </row>
    <row r="52" spans="1:7">
      <c r="A52" s="2" t="s">
        <v>252</v>
      </c>
      <c r="B52" s="12" t="s">
        <v>251</v>
      </c>
      <c r="C52" s="2">
        <v>5.0999999999999996</v>
      </c>
    </row>
    <row r="53" spans="1:7">
      <c r="A53" s="2" t="s">
        <v>37</v>
      </c>
      <c r="B53" s="2" t="s">
        <v>38</v>
      </c>
      <c r="C53" s="11">
        <v>1.2</v>
      </c>
    </row>
    <row r="54" spans="1:7">
      <c r="A54" s="2" t="s">
        <v>29</v>
      </c>
      <c r="B54" s="2" t="s">
        <v>30</v>
      </c>
      <c r="C54" s="11">
        <v>0.7</v>
      </c>
    </row>
    <row r="55" spans="1:7">
      <c r="A55" s="2" t="s">
        <v>271</v>
      </c>
      <c r="B55" s="12">
        <v>1</v>
      </c>
      <c r="C55" s="11">
        <v>8</v>
      </c>
    </row>
    <row r="56" spans="1:7">
      <c r="A56" s="2"/>
      <c r="B56" s="2"/>
      <c r="C56" s="11"/>
    </row>
    <row r="57" spans="1:7">
      <c r="A57" s="2"/>
      <c r="B57" s="2"/>
      <c r="C57" s="11"/>
    </row>
    <row r="58" spans="1:7">
      <c r="A58" s="2" t="s">
        <v>55</v>
      </c>
      <c r="B58" s="2"/>
      <c r="C58" s="2">
        <f>SUM(C52:C56)</f>
        <v>15</v>
      </c>
    </row>
    <row r="61" spans="1:7">
      <c r="A61" s="28" t="s">
        <v>169</v>
      </c>
      <c r="C61" s="16">
        <f>C18+C26+C33+C41+C49+C58</f>
        <v>99.199999999999989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E31" sqref="E31"/>
    </sheetView>
  </sheetViews>
  <sheetFormatPr defaultRowHeight="12.75"/>
  <cols>
    <col min="1" max="1" width="50.85546875" customWidth="1"/>
    <col min="2" max="2" width="13" customWidth="1"/>
    <col min="3" max="3" width="13.710937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283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 t="s">
        <v>288</v>
      </c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245</v>
      </c>
      <c r="B13" s="2" t="s">
        <v>241</v>
      </c>
      <c r="C13" s="10">
        <v>4.45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37</v>
      </c>
      <c r="B16" s="2" t="s">
        <v>38</v>
      </c>
      <c r="C16" s="11">
        <v>1.2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11.799999999999999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234</v>
      </c>
      <c r="B21" s="12">
        <v>60</v>
      </c>
      <c r="C21" s="2">
        <v>9.6</v>
      </c>
    </row>
    <row r="22" spans="1:3">
      <c r="A22" s="2" t="s">
        <v>284</v>
      </c>
      <c r="B22" s="12">
        <v>150</v>
      </c>
      <c r="C22" s="2">
        <v>3.2</v>
      </c>
    </row>
    <row r="23" spans="1:3">
      <c r="A23" s="2" t="s">
        <v>29</v>
      </c>
      <c r="B23" s="2" t="s">
        <v>30</v>
      </c>
      <c r="C23" s="11">
        <v>0.7</v>
      </c>
    </row>
    <row r="24" spans="1:3">
      <c r="A24" s="2" t="s">
        <v>37</v>
      </c>
      <c r="B24" s="2" t="s">
        <v>38</v>
      </c>
      <c r="C24" s="11">
        <v>1.2</v>
      </c>
    </row>
    <row r="25" spans="1:3">
      <c r="A25" s="2" t="s">
        <v>39</v>
      </c>
      <c r="B25" s="2"/>
      <c r="C25" s="2">
        <f>SUM(C21:C24)</f>
        <v>14.7</v>
      </c>
    </row>
    <row r="26" spans="1:3">
      <c r="A26" s="1" t="s">
        <v>9</v>
      </c>
      <c r="B26" s="9"/>
      <c r="C26" s="9"/>
    </row>
    <row r="27" spans="1:3">
      <c r="A27" s="1" t="s">
        <v>16</v>
      </c>
      <c r="B27" s="9" t="s">
        <v>228</v>
      </c>
      <c r="C27" s="1"/>
    </row>
    <row r="28" spans="1:3">
      <c r="A28" s="2" t="s">
        <v>247</v>
      </c>
      <c r="B28" s="27" t="s">
        <v>276</v>
      </c>
      <c r="C28" s="11">
        <v>4.8</v>
      </c>
    </row>
    <row r="29" spans="1:3">
      <c r="A29" s="2" t="s">
        <v>29</v>
      </c>
      <c r="B29" s="27" t="s">
        <v>30</v>
      </c>
      <c r="C29" s="11">
        <v>0.7</v>
      </c>
    </row>
    <row r="30" spans="1:3">
      <c r="A30" s="2" t="s">
        <v>37</v>
      </c>
      <c r="B30" s="2" t="s">
        <v>38</v>
      </c>
      <c r="C30" s="11">
        <v>1.2</v>
      </c>
    </row>
    <row r="31" spans="1:3">
      <c r="A31" s="2" t="s">
        <v>258</v>
      </c>
      <c r="B31" s="27" t="s">
        <v>266</v>
      </c>
      <c r="C31" s="2">
        <v>6</v>
      </c>
    </row>
    <row r="32" spans="1:3">
      <c r="A32" s="2" t="s">
        <v>39</v>
      </c>
      <c r="B32" s="2"/>
      <c r="C32" s="11">
        <f>SUM(C28:C31)</f>
        <v>12.7</v>
      </c>
    </row>
    <row r="33" spans="1:3">
      <c r="A33" s="1" t="s">
        <v>9</v>
      </c>
      <c r="B33" s="1"/>
      <c r="C33" s="1"/>
    </row>
    <row r="34" spans="1:3">
      <c r="A34" s="1" t="s">
        <v>17</v>
      </c>
      <c r="B34" s="9" t="s">
        <v>229</v>
      </c>
      <c r="C34" s="1"/>
    </row>
    <row r="35" spans="1:3">
      <c r="A35" s="2" t="s">
        <v>285</v>
      </c>
      <c r="B35" s="12">
        <v>200</v>
      </c>
      <c r="C35" s="2">
        <v>5.9</v>
      </c>
    </row>
    <row r="36" spans="1:3">
      <c r="A36" s="2" t="s">
        <v>29</v>
      </c>
      <c r="B36" s="2" t="s">
        <v>30</v>
      </c>
      <c r="C36" s="11">
        <v>0.7</v>
      </c>
    </row>
    <row r="37" spans="1:3">
      <c r="A37" s="2" t="s">
        <v>286</v>
      </c>
      <c r="B37" s="12">
        <v>30</v>
      </c>
      <c r="C37" s="11">
        <v>3.3</v>
      </c>
    </row>
    <row r="38" spans="1:3">
      <c r="A38" s="2" t="s">
        <v>37</v>
      </c>
      <c r="B38" s="2" t="s">
        <v>38</v>
      </c>
      <c r="C38" s="11">
        <v>1.2</v>
      </c>
    </row>
    <row r="39" spans="1:3">
      <c r="A39" s="2"/>
      <c r="B39" s="2"/>
      <c r="C39" s="11"/>
    </row>
    <row r="40" spans="1:3">
      <c r="A40" s="2" t="s">
        <v>39</v>
      </c>
      <c r="B40" s="2"/>
      <c r="C40" s="11">
        <f>SUM(C35:C38)</f>
        <v>11.1</v>
      </c>
    </row>
    <row r="41" spans="1:3">
      <c r="A41" s="1" t="s">
        <v>9</v>
      </c>
      <c r="B41" s="1"/>
      <c r="C41" s="1"/>
    </row>
    <row r="42" spans="1:3">
      <c r="A42" s="1" t="s">
        <v>18</v>
      </c>
      <c r="B42" s="9" t="s">
        <v>230</v>
      </c>
      <c r="C42" s="1"/>
    </row>
    <row r="43" spans="1:3">
      <c r="A43" s="2" t="s">
        <v>277</v>
      </c>
      <c r="B43" s="12">
        <v>116</v>
      </c>
      <c r="C43" s="2">
        <v>2.0699999999999998</v>
      </c>
    </row>
    <row r="44" spans="1:3">
      <c r="A44" s="2" t="s">
        <v>29</v>
      </c>
      <c r="B44" s="2" t="s">
        <v>30</v>
      </c>
      <c r="C44" s="11">
        <v>0.7</v>
      </c>
    </row>
    <row r="45" spans="1:3">
      <c r="A45" s="2" t="s">
        <v>37</v>
      </c>
      <c r="B45" s="2" t="s">
        <v>38</v>
      </c>
      <c r="C45" s="11">
        <v>1.2</v>
      </c>
    </row>
    <row r="46" spans="1:3">
      <c r="A46" s="2" t="s">
        <v>287</v>
      </c>
      <c r="B46" s="12">
        <v>50</v>
      </c>
      <c r="C46" s="11">
        <v>10.5</v>
      </c>
    </row>
    <row r="47" spans="1:3">
      <c r="A47" s="2"/>
      <c r="B47" s="2"/>
      <c r="C47" s="11"/>
    </row>
    <row r="48" spans="1:3">
      <c r="A48" s="2" t="s">
        <v>55</v>
      </c>
      <c r="B48" s="2"/>
      <c r="C48" s="2">
        <f>SUM(C43:C46)</f>
        <v>14.469999999999999</v>
      </c>
    </row>
    <row r="49" spans="1:3">
      <c r="A49" s="1" t="s">
        <v>9</v>
      </c>
      <c r="B49" s="1"/>
      <c r="C49" s="1"/>
    </row>
    <row r="50" spans="1:3">
      <c r="A50" s="1" t="s">
        <v>170</v>
      </c>
      <c r="B50" s="9" t="s">
        <v>244</v>
      </c>
      <c r="C50" s="1"/>
    </row>
    <row r="51" spans="1:3">
      <c r="A51" s="2" t="s">
        <v>252</v>
      </c>
      <c r="B51" s="12" t="s">
        <v>251</v>
      </c>
      <c r="C51" s="2">
        <v>5.0999999999999996</v>
      </c>
    </row>
    <row r="52" spans="1:3">
      <c r="A52" s="2" t="s">
        <v>37</v>
      </c>
      <c r="B52" s="2" t="s">
        <v>38</v>
      </c>
      <c r="C52" s="11">
        <v>1.2</v>
      </c>
    </row>
    <row r="53" spans="1:3">
      <c r="A53" s="2" t="s">
        <v>29</v>
      </c>
      <c r="B53" s="2" t="s">
        <v>30</v>
      </c>
      <c r="C53" s="11">
        <v>0.7</v>
      </c>
    </row>
    <row r="54" spans="1:3">
      <c r="A54" s="2" t="s">
        <v>271</v>
      </c>
      <c r="B54" s="12">
        <v>1</v>
      </c>
      <c r="C54" s="11">
        <v>8</v>
      </c>
    </row>
    <row r="55" spans="1:3">
      <c r="A55" s="2"/>
      <c r="B55" s="2"/>
      <c r="C55" s="11"/>
    </row>
    <row r="56" spans="1:3">
      <c r="A56" s="2" t="s">
        <v>55</v>
      </c>
      <c r="B56" s="2"/>
      <c r="C56" s="2">
        <f>SUM(C51:C54)</f>
        <v>15</v>
      </c>
    </row>
    <row r="59" spans="1:3">
      <c r="A59" s="28" t="s">
        <v>169</v>
      </c>
      <c r="C59" s="16">
        <f>C18+C25+C32+C40+C48+C56</f>
        <v>79.77000000000001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51"/>
  <sheetViews>
    <sheetView workbookViewId="0">
      <selection activeCell="A33" sqref="A33"/>
    </sheetView>
  </sheetViews>
  <sheetFormatPr defaultRowHeight="12.75"/>
  <cols>
    <col min="1" max="1" width="49.28515625" customWidth="1"/>
    <col min="2" max="2" width="13.85546875" customWidth="1"/>
    <col min="3" max="3" width="13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283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 t="s">
        <v>282</v>
      </c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245</v>
      </c>
      <c r="B13" s="2" t="s">
        <v>241</v>
      </c>
      <c r="C13" s="10">
        <v>4.45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37</v>
      </c>
      <c r="B16" s="2" t="s">
        <v>38</v>
      </c>
      <c r="C16" s="11">
        <v>1.2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11.799999999999999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234</v>
      </c>
      <c r="B21" s="12">
        <v>60</v>
      </c>
      <c r="C21" s="2">
        <v>9.6</v>
      </c>
    </row>
    <row r="22" spans="1:3">
      <c r="A22" s="2" t="s">
        <v>284</v>
      </c>
      <c r="B22" s="12">
        <v>150</v>
      </c>
      <c r="C22" s="2">
        <v>3.2</v>
      </c>
    </row>
    <row r="23" spans="1:3">
      <c r="A23" s="2" t="s">
        <v>29</v>
      </c>
      <c r="B23" s="2" t="s">
        <v>30</v>
      </c>
      <c r="C23" s="11">
        <v>0.7</v>
      </c>
    </row>
    <row r="24" spans="1:3">
      <c r="A24" s="2" t="s">
        <v>37</v>
      </c>
      <c r="B24" s="2" t="s">
        <v>38</v>
      </c>
      <c r="C24" s="11">
        <v>1.2</v>
      </c>
    </row>
    <row r="25" spans="1:3">
      <c r="A25" s="2" t="s">
        <v>39</v>
      </c>
      <c r="B25" s="2"/>
      <c r="C25" s="2">
        <f>SUM(C21:C24)</f>
        <v>14.7</v>
      </c>
    </row>
    <row r="26" spans="1:3">
      <c r="A26" s="1" t="s">
        <v>9</v>
      </c>
      <c r="B26" s="9"/>
      <c r="C26" s="9"/>
    </row>
    <row r="27" spans="1:3">
      <c r="A27" s="1" t="s">
        <v>16</v>
      </c>
      <c r="B27" s="9" t="s">
        <v>228</v>
      </c>
      <c r="C27" s="1"/>
    </row>
    <row r="28" spans="1:3">
      <c r="A28" s="2" t="s">
        <v>247</v>
      </c>
      <c r="B28" s="27" t="s">
        <v>276</v>
      </c>
      <c r="C28" s="11">
        <v>4.8</v>
      </c>
    </row>
    <row r="29" spans="1:3">
      <c r="A29" s="2" t="s">
        <v>29</v>
      </c>
      <c r="B29" s="27" t="s">
        <v>30</v>
      </c>
      <c r="C29" s="11">
        <v>0.7</v>
      </c>
    </row>
    <row r="30" spans="1:3">
      <c r="A30" s="2" t="s">
        <v>37</v>
      </c>
      <c r="B30" s="2" t="s">
        <v>38</v>
      </c>
      <c r="C30" s="11">
        <v>1.2</v>
      </c>
    </row>
    <row r="31" spans="1:3">
      <c r="A31" s="2" t="s">
        <v>258</v>
      </c>
      <c r="B31" s="27" t="s">
        <v>266</v>
      </c>
      <c r="C31" s="2">
        <v>6</v>
      </c>
    </row>
    <row r="32" spans="1:3">
      <c r="A32" s="2" t="s">
        <v>39</v>
      </c>
      <c r="B32" s="2"/>
      <c r="C32" s="11">
        <f>SUM(C28:C31)</f>
        <v>12.7</v>
      </c>
    </row>
    <row r="33" spans="1:3">
      <c r="A33" s="1" t="s">
        <v>9</v>
      </c>
      <c r="B33" s="1"/>
      <c r="C33" s="1"/>
    </row>
    <row r="34" spans="1:3">
      <c r="A34" s="1" t="s">
        <v>17</v>
      </c>
      <c r="B34" s="9" t="s">
        <v>229</v>
      </c>
      <c r="C34" s="1"/>
    </row>
    <row r="35" spans="1:3">
      <c r="A35" s="2" t="s">
        <v>285</v>
      </c>
      <c r="B35" s="12">
        <v>200</v>
      </c>
      <c r="C35" s="2">
        <v>5.9</v>
      </c>
    </row>
    <row r="36" spans="1:3">
      <c r="A36" s="2" t="s">
        <v>29</v>
      </c>
      <c r="B36" s="2" t="s">
        <v>30</v>
      </c>
      <c r="C36" s="11">
        <v>0.7</v>
      </c>
    </row>
    <row r="37" spans="1:3">
      <c r="A37" s="2" t="s">
        <v>286</v>
      </c>
      <c r="B37" s="12">
        <v>30</v>
      </c>
      <c r="C37" s="11">
        <v>3.3</v>
      </c>
    </row>
    <row r="38" spans="1:3">
      <c r="A38" s="2" t="s">
        <v>37</v>
      </c>
      <c r="B38" s="2" t="s">
        <v>38</v>
      </c>
      <c r="C38" s="11">
        <v>1.2</v>
      </c>
    </row>
    <row r="39" spans="1:3">
      <c r="A39" s="2"/>
      <c r="B39" s="2"/>
      <c r="C39" s="11"/>
    </row>
    <row r="40" spans="1:3">
      <c r="A40" s="2" t="s">
        <v>39</v>
      </c>
      <c r="B40" s="2"/>
      <c r="C40" s="11">
        <f>SUM(C35:C38)</f>
        <v>11.1</v>
      </c>
    </row>
    <row r="41" spans="1:3">
      <c r="A41" s="1" t="s">
        <v>9</v>
      </c>
      <c r="B41" s="1"/>
      <c r="C41" s="1"/>
    </row>
    <row r="42" spans="1:3">
      <c r="A42" s="1" t="s">
        <v>18</v>
      </c>
      <c r="B42" s="9" t="s">
        <v>230</v>
      </c>
      <c r="C42" s="1"/>
    </row>
    <row r="43" spans="1:3">
      <c r="A43" s="2" t="s">
        <v>277</v>
      </c>
      <c r="B43" s="12">
        <v>115</v>
      </c>
      <c r="C43" s="2">
        <v>2.06</v>
      </c>
    </row>
    <row r="44" spans="1:3">
      <c r="A44" s="2" t="s">
        <v>29</v>
      </c>
      <c r="B44" s="2" t="s">
        <v>30</v>
      </c>
      <c r="C44" s="11">
        <v>0.7</v>
      </c>
    </row>
    <row r="45" spans="1:3">
      <c r="A45" s="2" t="s">
        <v>37</v>
      </c>
      <c r="B45" s="2" t="s">
        <v>38</v>
      </c>
      <c r="C45" s="11">
        <v>1.2</v>
      </c>
    </row>
    <row r="46" spans="1:3">
      <c r="A46" s="2" t="s">
        <v>287</v>
      </c>
      <c r="B46" s="2">
        <v>50</v>
      </c>
      <c r="C46" s="11">
        <v>10.5</v>
      </c>
    </row>
    <row r="47" spans="1:3">
      <c r="A47" s="2"/>
      <c r="B47" s="2"/>
      <c r="C47" s="11"/>
    </row>
    <row r="48" spans="1:3">
      <c r="A48" s="2" t="s">
        <v>55</v>
      </c>
      <c r="B48" s="2"/>
      <c r="C48" s="2">
        <f>SUM(C43:C46)</f>
        <v>14.46</v>
      </c>
    </row>
    <row r="49" spans="1:3">
      <c r="A49" s="1" t="s">
        <v>9</v>
      </c>
      <c r="B49" s="1"/>
      <c r="C49" s="1"/>
    </row>
    <row r="50" spans="1:3">
      <c r="A50" s="1"/>
      <c r="B50" s="1"/>
      <c r="C50" s="13"/>
    </row>
    <row r="51" spans="1:3">
      <c r="B51" t="s">
        <v>169</v>
      </c>
      <c r="C51" s="16">
        <f>C18+C25+C32+C40+C48</f>
        <v>64.760000000000005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3"/>
  <sheetViews>
    <sheetView workbookViewId="0">
      <selection activeCell="E20" sqref="E20"/>
    </sheetView>
  </sheetViews>
  <sheetFormatPr defaultRowHeight="12.75"/>
  <cols>
    <col min="1" max="1" width="30.5703125" customWidth="1"/>
    <col min="2" max="2" width="17.28515625" customWidth="1"/>
    <col min="3" max="3" width="16.140625" customWidth="1"/>
  </cols>
  <sheetData>
    <row r="2" spans="1:3">
      <c r="A2" s="3" t="s">
        <v>3</v>
      </c>
      <c r="B2" s="3" t="s">
        <v>0</v>
      </c>
      <c r="C2" s="3"/>
    </row>
    <row r="3" spans="1:3">
      <c r="A3" s="3" t="s">
        <v>4</v>
      </c>
      <c r="B3" s="3" t="s">
        <v>1</v>
      </c>
      <c r="C3" s="3"/>
    </row>
    <row r="4" spans="1:3">
      <c r="A4" s="3" t="s">
        <v>5</v>
      </c>
      <c r="B4" s="3"/>
      <c r="C4" s="3"/>
    </row>
    <row r="5" spans="1:3">
      <c r="A5" s="3" t="s">
        <v>308</v>
      </c>
      <c r="B5" s="3" t="s">
        <v>214</v>
      </c>
      <c r="C5" s="3" t="s">
        <v>307</v>
      </c>
    </row>
    <row r="6" spans="1:3">
      <c r="A6" s="3"/>
      <c r="B6" s="1"/>
      <c r="C6" s="1"/>
    </row>
    <row r="7" spans="1:3">
      <c r="A7" s="3" t="s">
        <v>461</v>
      </c>
      <c r="B7" s="3"/>
      <c r="C7" s="15"/>
    </row>
    <row r="8" spans="1:3" ht="13.5" thickBot="1">
      <c r="A8" s="1"/>
      <c r="B8" s="1"/>
      <c r="C8" s="1"/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462</v>
      </c>
      <c r="C12" s="4"/>
    </row>
    <row r="13" spans="1:3">
      <c r="A13" s="2" t="s">
        <v>464</v>
      </c>
      <c r="B13" s="37" t="s">
        <v>407</v>
      </c>
      <c r="C13" s="10">
        <v>1.8</v>
      </c>
    </row>
    <row r="14" spans="1:3">
      <c r="A14" s="2" t="s">
        <v>465</v>
      </c>
      <c r="B14" s="12">
        <v>150</v>
      </c>
      <c r="C14" s="2">
        <v>5.8</v>
      </c>
    </row>
    <row r="15" spans="1:3">
      <c r="A15" s="2" t="s">
        <v>466</v>
      </c>
      <c r="B15" s="12">
        <v>50</v>
      </c>
      <c r="C15" s="2">
        <v>10.5</v>
      </c>
    </row>
    <row r="16" spans="1:3">
      <c r="A16" s="2" t="s">
        <v>29</v>
      </c>
      <c r="B16" s="2" t="s">
        <v>30</v>
      </c>
      <c r="C16" s="11">
        <v>0.7</v>
      </c>
    </row>
    <row r="17" spans="1:3">
      <c r="A17" s="2" t="s">
        <v>37</v>
      </c>
      <c r="B17" s="2" t="s">
        <v>38</v>
      </c>
      <c r="C17" s="11">
        <v>1.2</v>
      </c>
    </row>
    <row r="18" spans="1:3">
      <c r="A18" s="2"/>
      <c r="B18" s="2"/>
      <c r="C18" s="2"/>
    </row>
    <row r="19" spans="1:3">
      <c r="A19" s="2" t="s">
        <v>33</v>
      </c>
      <c r="B19" s="2"/>
      <c r="C19" s="11">
        <f>SUM(C13:C17)</f>
        <v>20</v>
      </c>
    </row>
    <row r="20" spans="1:3">
      <c r="A20" s="1" t="s">
        <v>9</v>
      </c>
      <c r="B20" s="1"/>
      <c r="C20" s="1"/>
    </row>
    <row r="21" spans="1:3">
      <c r="A21" s="1" t="s">
        <v>15</v>
      </c>
      <c r="B21" s="9" t="s">
        <v>463</v>
      </c>
      <c r="C21" s="1"/>
    </row>
    <row r="22" spans="1:3">
      <c r="A22" s="2" t="s">
        <v>469</v>
      </c>
      <c r="B22" s="12">
        <v>40</v>
      </c>
      <c r="C22" s="11">
        <v>2</v>
      </c>
    </row>
    <row r="23" spans="1:3">
      <c r="A23" s="2" t="s">
        <v>29</v>
      </c>
      <c r="B23" s="2" t="s">
        <v>30</v>
      </c>
      <c r="C23" s="11">
        <v>0.7</v>
      </c>
    </row>
    <row r="24" spans="1:3">
      <c r="A24" s="2" t="s">
        <v>467</v>
      </c>
      <c r="B24" s="20">
        <v>150</v>
      </c>
      <c r="C24" s="11">
        <v>6.8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 t="s">
        <v>468</v>
      </c>
      <c r="B26" s="12">
        <v>30</v>
      </c>
      <c r="C26" s="11">
        <v>9.3000000000000007</v>
      </c>
    </row>
    <row r="27" spans="1:3">
      <c r="A27" s="2"/>
      <c r="B27" s="12"/>
      <c r="C27" s="11"/>
    </row>
    <row r="28" spans="1:3">
      <c r="A28" s="2" t="s">
        <v>39</v>
      </c>
      <c r="B28" s="2"/>
      <c r="C28" s="11">
        <f>SUM(C22:C26)</f>
        <v>20</v>
      </c>
    </row>
    <row r="29" spans="1:3">
      <c r="A29" s="1" t="s">
        <v>9</v>
      </c>
      <c r="B29" s="1"/>
      <c r="C29" s="1"/>
    </row>
    <row r="30" spans="1:3">
      <c r="A30" s="1"/>
      <c r="B30" s="9"/>
      <c r="C30" s="1"/>
    </row>
    <row r="31" spans="1:3">
      <c r="A31" s="9" t="s">
        <v>55</v>
      </c>
      <c r="B31" s="30"/>
      <c r="C31" s="18">
        <f>C19+C28</f>
        <v>40</v>
      </c>
    </row>
    <row r="32" spans="1:3">
      <c r="A32" s="9"/>
      <c r="B32" s="9"/>
      <c r="C32" s="18"/>
    </row>
    <row r="34" spans="1:3">
      <c r="A34" s="3" t="s">
        <v>3</v>
      </c>
      <c r="B34" s="3" t="s">
        <v>0</v>
      </c>
      <c r="C34" s="3"/>
    </row>
    <row r="35" spans="1:3">
      <c r="A35" s="3" t="s">
        <v>4</v>
      </c>
      <c r="B35" s="3" t="s">
        <v>1</v>
      </c>
      <c r="C35" s="3"/>
    </row>
    <row r="36" spans="1:3">
      <c r="A36" s="3" t="s">
        <v>5</v>
      </c>
      <c r="B36" s="3"/>
      <c r="C36" s="3"/>
    </row>
    <row r="37" spans="1:3">
      <c r="A37" s="3" t="s">
        <v>308</v>
      </c>
      <c r="B37" s="3" t="s">
        <v>214</v>
      </c>
      <c r="C37" s="3" t="s">
        <v>307</v>
      </c>
    </row>
    <row r="38" spans="1:3">
      <c r="A38" s="3"/>
      <c r="B38" s="1"/>
      <c r="C38" s="1"/>
    </row>
    <row r="39" spans="1:3">
      <c r="A39" s="3" t="s">
        <v>461</v>
      </c>
      <c r="B39" s="3"/>
      <c r="C39" s="15"/>
    </row>
    <row r="40" spans="1:3" ht="13.5" thickBot="1">
      <c r="A40" s="1"/>
      <c r="B40" s="1"/>
      <c r="C40" s="1"/>
    </row>
    <row r="41" spans="1:3">
      <c r="A41" s="5"/>
      <c r="B41" s="7" t="s">
        <v>11</v>
      </c>
      <c r="C41" s="7" t="s">
        <v>13</v>
      </c>
    </row>
    <row r="42" spans="1:3" ht="13.5" thickBot="1">
      <c r="A42" s="6" t="s">
        <v>10</v>
      </c>
      <c r="B42" s="6" t="s">
        <v>12</v>
      </c>
      <c r="C42" s="6" t="s">
        <v>14</v>
      </c>
    </row>
    <row r="43" spans="1:3">
      <c r="A43" s="8"/>
      <c r="B43" s="8"/>
      <c r="C43" s="8"/>
    </row>
    <row r="44" spans="1:3">
      <c r="A44" s="1" t="s">
        <v>8</v>
      </c>
      <c r="B44" s="9" t="s">
        <v>462</v>
      </c>
      <c r="C44" s="4"/>
    </row>
    <row r="45" spans="1:3">
      <c r="A45" s="2" t="s">
        <v>464</v>
      </c>
      <c r="B45" s="37" t="s">
        <v>407</v>
      </c>
      <c r="C45" s="10">
        <v>1.8</v>
      </c>
    </row>
    <row r="46" spans="1:3">
      <c r="A46" s="2" t="s">
        <v>465</v>
      </c>
      <c r="B46" s="12">
        <v>150</v>
      </c>
      <c r="C46" s="2">
        <v>5.8</v>
      </c>
    </row>
    <row r="47" spans="1:3">
      <c r="A47" s="2" t="s">
        <v>466</v>
      </c>
      <c r="B47" s="12">
        <v>50</v>
      </c>
      <c r="C47" s="2">
        <v>10.5</v>
      </c>
    </row>
    <row r="48" spans="1:3">
      <c r="A48" s="2" t="s">
        <v>29</v>
      </c>
      <c r="B48" s="2" t="s">
        <v>30</v>
      </c>
      <c r="C48" s="11">
        <v>0.7</v>
      </c>
    </row>
    <row r="49" spans="1:3">
      <c r="A49" s="2" t="s">
        <v>37</v>
      </c>
      <c r="B49" s="2" t="s">
        <v>38</v>
      </c>
      <c r="C49" s="11">
        <v>1.2</v>
      </c>
    </row>
    <row r="50" spans="1:3">
      <c r="A50" s="2"/>
      <c r="B50" s="2"/>
      <c r="C50" s="2"/>
    </row>
    <row r="51" spans="1:3">
      <c r="A51" s="2" t="s">
        <v>33</v>
      </c>
      <c r="B51" s="2"/>
      <c r="C51" s="11">
        <f>SUM(C45:C49)</f>
        <v>20</v>
      </c>
    </row>
    <row r="52" spans="1:3">
      <c r="A52" s="1" t="s">
        <v>9</v>
      </c>
      <c r="B52" s="1"/>
      <c r="C52" s="1"/>
    </row>
    <row r="53" spans="1:3">
      <c r="A53" s="1" t="s">
        <v>15</v>
      </c>
      <c r="B53" s="9" t="s">
        <v>463</v>
      </c>
      <c r="C53" s="1"/>
    </row>
    <row r="54" spans="1:3">
      <c r="A54" s="2" t="s">
        <v>469</v>
      </c>
      <c r="B54" s="12">
        <v>40</v>
      </c>
      <c r="C54" s="11">
        <v>2</v>
      </c>
    </row>
    <row r="55" spans="1:3">
      <c r="A55" s="2" t="s">
        <v>29</v>
      </c>
      <c r="B55" s="2" t="s">
        <v>30</v>
      </c>
      <c r="C55" s="11">
        <v>0.7</v>
      </c>
    </row>
    <row r="56" spans="1:3">
      <c r="A56" s="2" t="s">
        <v>467</v>
      </c>
      <c r="B56" s="20">
        <v>150</v>
      </c>
      <c r="C56" s="11">
        <v>6.8</v>
      </c>
    </row>
    <row r="57" spans="1:3">
      <c r="A57" s="2" t="s">
        <v>37</v>
      </c>
      <c r="B57" s="2" t="s">
        <v>38</v>
      </c>
      <c r="C57" s="11">
        <v>1.2</v>
      </c>
    </row>
    <row r="58" spans="1:3">
      <c r="A58" s="2" t="s">
        <v>468</v>
      </c>
      <c r="B58" s="12">
        <v>30</v>
      </c>
      <c r="C58" s="11">
        <v>9.3000000000000007</v>
      </c>
    </row>
    <row r="59" spans="1:3">
      <c r="A59" s="2"/>
      <c r="B59" s="12"/>
      <c r="C59" s="11"/>
    </row>
    <row r="60" spans="1:3">
      <c r="A60" s="2" t="s">
        <v>39</v>
      </c>
      <c r="B60" s="2"/>
      <c r="C60" s="11">
        <f>SUM(C54:C58)</f>
        <v>20</v>
      </c>
    </row>
    <row r="61" spans="1:3">
      <c r="A61" s="1" t="s">
        <v>9</v>
      </c>
      <c r="B61" s="1"/>
      <c r="C61" s="1"/>
    </row>
    <row r="62" spans="1:3">
      <c r="A62" s="1"/>
      <c r="B62" s="9"/>
      <c r="C62" s="1"/>
    </row>
    <row r="63" spans="1:3">
      <c r="A63" s="9" t="s">
        <v>55</v>
      </c>
      <c r="B63" s="30"/>
      <c r="C63" s="18">
        <f>C51+C60</f>
        <v>40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2"/>
  <sheetViews>
    <sheetView workbookViewId="0">
      <selection activeCell="A52" sqref="A52:C59"/>
    </sheetView>
  </sheetViews>
  <sheetFormatPr defaultRowHeight="12.75"/>
  <cols>
    <col min="1" max="1" width="50.140625" customWidth="1"/>
    <col min="2" max="2" width="11.7109375" customWidth="1"/>
    <col min="3" max="3" width="13.28515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281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 t="s">
        <v>279</v>
      </c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245</v>
      </c>
      <c r="B13" s="2" t="s">
        <v>241</v>
      </c>
      <c r="C13" s="10">
        <v>4.45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2" t="s">
        <v>38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15.1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273</v>
      </c>
      <c r="B21" s="12">
        <v>60</v>
      </c>
      <c r="C21" s="2">
        <v>9.6</v>
      </c>
    </row>
    <row r="22" spans="1:3">
      <c r="A22" s="2" t="s">
        <v>274</v>
      </c>
      <c r="B22" s="12">
        <v>75</v>
      </c>
      <c r="C22" s="2">
        <v>3.2</v>
      </c>
    </row>
    <row r="23" spans="1:3">
      <c r="A23" s="2" t="s">
        <v>249</v>
      </c>
      <c r="B23" s="12" t="s">
        <v>280</v>
      </c>
      <c r="C23" s="2">
        <v>1.5</v>
      </c>
    </row>
    <row r="24" spans="1:3">
      <c r="A24" s="2" t="s">
        <v>29</v>
      </c>
      <c r="B24" s="2" t="s">
        <v>30</v>
      </c>
      <c r="C24" s="11">
        <v>0.7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/>
      <c r="B26" s="2"/>
      <c r="C26" s="11"/>
    </row>
    <row r="27" spans="1:3">
      <c r="A27" s="2" t="s">
        <v>39</v>
      </c>
      <c r="B27" s="2"/>
      <c r="C27" s="2">
        <f>SUM(C21:C25)</f>
        <v>16.2</v>
      </c>
    </row>
    <row r="28" spans="1:3">
      <c r="A28" s="1" t="s">
        <v>9</v>
      </c>
      <c r="B28" s="9"/>
      <c r="C28" s="9"/>
    </row>
    <row r="29" spans="1:3">
      <c r="A29" s="1" t="s">
        <v>16</v>
      </c>
      <c r="B29" s="9" t="s">
        <v>228</v>
      </c>
      <c r="C29" s="1"/>
    </row>
    <row r="30" spans="1:3">
      <c r="A30" s="2" t="s">
        <v>247</v>
      </c>
      <c r="B30" s="27" t="s">
        <v>276</v>
      </c>
      <c r="C30" s="11">
        <v>4.8</v>
      </c>
    </row>
    <row r="31" spans="1:3">
      <c r="A31" s="2" t="s">
        <v>29</v>
      </c>
      <c r="B31" s="27" t="s">
        <v>30</v>
      </c>
      <c r="C31" s="11">
        <v>0.7</v>
      </c>
    </row>
    <row r="32" spans="1:3">
      <c r="A32" s="2" t="s">
        <v>37</v>
      </c>
      <c r="B32" s="2" t="s">
        <v>38</v>
      </c>
      <c r="C32" s="11">
        <v>1.2</v>
      </c>
    </row>
    <row r="33" spans="1:3">
      <c r="A33" s="2" t="s">
        <v>258</v>
      </c>
      <c r="B33" s="27" t="s">
        <v>254</v>
      </c>
      <c r="C33" s="2">
        <v>6</v>
      </c>
    </row>
    <row r="34" spans="1:3">
      <c r="A34" s="2" t="s">
        <v>39</v>
      </c>
      <c r="B34" s="2"/>
      <c r="C34" s="11">
        <f>SUM(C30:C33)</f>
        <v>12.7</v>
      </c>
    </row>
    <row r="35" spans="1:3">
      <c r="A35" s="1" t="s">
        <v>9</v>
      </c>
      <c r="B35" s="1"/>
      <c r="C35" s="1"/>
    </row>
    <row r="36" spans="1:3">
      <c r="A36" s="1" t="s">
        <v>17</v>
      </c>
      <c r="B36" s="9" t="s">
        <v>229</v>
      </c>
      <c r="C36" s="1"/>
    </row>
    <row r="37" spans="1:3">
      <c r="A37" s="2" t="s">
        <v>277</v>
      </c>
      <c r="B37" s="12">
        <v>140</v>
      </c>
      <c r="C37" s="2">
        <v>2.4500000000000002</v>
      </c>
    </row>
    <row r="38" spans="1:3">
      <c r="A38" s="2" t="s">
        <v>29</v>
      </c>
      <c r="B38" s="2" t="s">
        <v>30</v>
      </c>
      <c r="C38" s="11">
        <v>0.7</v>
      </c>
    </row>
    <row r="39" spans="1:3">
      <c r="A39" s="2" t="s">
        <v>278</v>
      </c>
      <c r="B39" s="12">
        <v>60</v>
      </c>
      <c r="C39" s="11">
        <v>11.7</v>
      </c>
    </row>
    <row r="40" spans="1:3">
      <c r="A40" s="2" t="s">
        <v>37</v>
      </c>
      <c r="B40" s="2" t="s">
        <v>38</v>
      </c>
      <c r="C40" s="11">
        <v>1.2</v>
      </c>
    </row>
    <row r="41" spans="1:3">
      <c r="A41" s="2"/>
      <c r="B41" s="2"/>
      <c r="C41" s="11"/>
    </row>
    <row r="42" spans="1:3">
      <c r="A42" s="2" t="s">
        <v>39</v>
      </c>
      <c r="B42" s="2"/>
      <c r="C42" s="11">
        <f>SUM(C37:C40)</f>
        <v>16.05</v>
      </c>
    </row>
    <row r="43" spans="1:3">
      <c r="A43" s="1" t="s">
        <v>9</v>
      </c>
      <c r="B43" s="1"/>
      <c r="C43" s="1"/>
    </row>
    <row r="44" spans="1:3">
      <c r="A44" s="1" t="s">
        <v>18</v>
      </c>
      <c r="B44" s="9" t="s">
        <v>230</v>
      </c>
      <c r="C44" s="1"/>
    </row>
    <row r="45" spans="1:3">
      <c r="A45" s="2" t="s">
        <v>259</v>
      </c>
      <c r="B45" s="12" t="s">
        <v>239</v>
      </c>
      <c r="C45" s="2">
        <v>14.55</v>
      </c>
    </row>
    <row r="46" spans="1:3">
      <c r="A46" s="2" t="s">
        <v>29</v>
      </c>
      <c r="B46" s="2" t="s">
        <v>30</v>
      </c>
      <c r="C46" s="11">
        <v>0.7</v>
      </c>
    </row>
    <row r="47" spans="1:3">
      <c r="A47" s="2" t="s">
        <v>37</v>
      </c>
      <c r="B47" s="2" t="s">
        <v>38</v>
      </c>
      <c r="C47" s="11">
        <v>1.2</v>
      </c>
    </row>
    <row r="48" spans="1:3">
      <c r="A48" s="2"/>
      <c r="B48" s="2"/>
      <c r="C48" s="11"/>
    </row>
    <row r="49" spans="1:3">
      <c r="A49" s="2"/>
      <c r="B49" s="2"/>
      <c r="C49" s="11"/>
    </row>
    <row r="50" spans="1:3">
      <c r="A50" s="2" t="s">
        <v>55</v>
      </c>
      <c r="B50" s="2"/>
      <c r="C50" s="2">
        <f>SUM(C45:C48)</f>
        <v>16.45</v>
      </c>
    </row>
    <row r="51" spans="1:3">
      <c r="A51" s="1" t="s">
        <v>9</v>
      </c>
      <c r="B51" s="1"/>
      <c r="C51" s="1"/>
    </row>
    <row r="52" spans="1:3">
      <c r="A52" s="1" t="s">
        <v>170</v>
      </c>
      <c r="B52" s="9" t="s">
        <v>244</v>
      </c>
      <c r="C52" s="1"/>
    </row>
    <row r="53" spans="1:3">
      <c r="A53" s="2" t="s">
        <v>252</v>
      </c>
      <c r="B53" s="12" t="s">
        <v>251</v>
      </c>
      <c r="C53" s="2">
        <v>5.0999999999999996</v>
      </c>
    </row>
    <row r="54" spans="1:3">
      <c r="A54" s="2" t="s">
        <v>37</v>
      </c>
      <c r="B54" s="2" t="s">
        <v>38</v>
      </c>
      <c r="C54" s="11">
        <v>1.2</v>
      </c>
    </row>
    <row r="55" spans="1:3">
      <c r="A55" s="2" t="s">
        <v>29</v>
      </c>
      <c r="B55" s="2" t="s">
        <v>30</v>
      </c>
      <c r="C55" s="11">
        <v>0.7</v>
      </c>
    </row>
    <row r="56" spans="1:3">
      <c r="A56" s="2" t="s">
        <v>271</v>
      </c>
      <c r="B56" s="12">
        <v>1</v>
      </c>
      <c r="C56" s="11">
        <v>8</v>
      </c>
    </row>
    <row r="57" spans="1:3">
      <c r="A57" s="2"/>
      <c r="B57" s="2"/>
      <c r="C57" s="11"/>
    </row>
    <row r="58" spans="1:3">
      <c r="A58" s="2"/>
      <c r="B58" s="2"/>
      <c r="C58" s="11"/>
    </row>
    <row r="59" spans="1:3">
      <c r="A59" s="2" t="s">
        <v>55</v>
      </c>
      <c r="B59" s="2"/>
      <c r="C59" s="2">
        <f>SUM(C53:C57)</f>
        <v>15</v>
      </c>
    </row>
    <row r="62" spans="1:3">
      <c r="A62" s="28" t="s">
        <v>169</v>
      </c>
      <c r="C62" s="16">
        <f>C18+C27+C34+C42+C50+C59</f>
        <v>91.5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54"/>
  <sheetViews>
    <sheetView workbookViewId="0">
      <selection sqref="A1:D65536"/>
    </sheetView>
  </sheetViews>
  <sheetFormatPr defaultRowHeight="12.75"/>
  <cols>
    <col min="1" max="1" width="50.140625" customWidth="1"/>
    <col min="2" max="2" width="11.7109375" customWidth="1"/>
    <col min="3" max="3" width="13.28515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270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 t="s">
        <v>272</v>
      </c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245</v>
      </c>
      <c r="B13" s="2" t="s">
        <v>241</v>
      </c>
      <c r="C13" s="10">
        <v>4.45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2" t="s">
        <v>38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15.1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273</v>
      </c>
      <c r="B21" s="12">
        <v>60</v>
      </c>
      <c r="C21" s="2">
        <v>9.6</v>
      </c>
    </row>
    <row r="22" spans="1:3">
      <c r="A22" s="2" t="s">
        <v>274</v>
      </c>
      <c r="B22" s="12">
        <v>75</v>
      </c>
      <c r="C22" s="2">
        <v>3.2</v>
      </c>
    </row>
    <row r="23" spans="1:3">
      <c r="A23" s="2" t="s">
        <v>249</v>
      </c>
      <c r="B23" s="12" t="s">
        <v>275</v>
      </c>
      <c r="C23" s="2">
        <v>3.5</v>
      </c>
    </row>
    <row r="24" spans="1:3">
      <c r="A24" s="2" t="s">
        <v>29</v>
      </c>
      <c r="B24" s="2" t="s">
        <v>30</v>
      </c>
      <c r="C24" s="11">
        <v>0.7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 t="s">
        <v>39</v>
      </c>
      <c r="B26" s="2"/>
      <c r="C26" s="2">
        <f>SUM(C21:C25)</f>
        <v>18.2</v>
      </c>
    </row>
    <row r="27" spans="1:3">
      <c r="A27" s="1" t="s">
        <v>9</v>
      </c>
      <c r="B27" s="9"/>
      <c r="C27" s="9"/>
    </row>
    <row r="28" spans="1:3">
      <c r="A28" s="1" t="s">
        <v>16</v>
      </c>
      <c r="B28" s="9" t="s">
        <v>228</v>
      </c>
      <c r="C28" s="1"/>
    </row>
    <row r="29" spans="1:3">
      <c r="A29" s="2" t="s">
        <v>247</v>
      </c>
      <c r="B29" s="27" t="s">
        <v>276</v>
      </c>
      <c r="C29" s="11">
        <v>4.8</v>
      </c>
    </row>
    <row r="30" spans="1:3">
      <c r="A30" s="2" t="s">
        <v>29</v>
      </c>
      <c r="B30" s="27" t="s">
        <v>30</v>
      </c>
      <c r="C30" s="11">
        <v>0.7</v>
      </c>
    </row>
    <row r="31" spans="1:3">
      <c r="A31" s="2" t="s">
        <v>37</v>
      </c>
      <c r="B31" s="2" t="s">
        <v>38</v>
      </c>
      <c r="C31" s="11">
        <v>1.2</v>
      </c>
    </row>
    <row r="32" spans="1:3">
      <c r="A32" s="2" t="s">
        <v>258</v>
      </c>
      <c r="B32" s="27" t="s">
        <v>254</v>
      </c>
      <c r="C32" s="2">
        <v>6</v>
      </c>
    </row>
    <row r="33" spans="1:3">
      <c r="A33" s="2" t="s">
        <v>39</v>
      </c>
      <c r="B33" s="2"/>
      <c r="C33" s="11">
        <f>SUM(C29:C32)</f>
        <v>12.7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229</v>
      </c>
      <c r="C35" s="1"/>
    </row>
    <row r="36" spans="1:3">
      <c r="A36" s="2" t="s">
        <v>277</v>
      </c>
      <c r="B36" s="12">
        <v>140</v>
      </c>
      <c r="C36" s="2">
        <v>2.4500000000000002</v>
      </c>
    </row>
    <row r="37" spans="1:3">
      <c r="A37" s="2" t="s">
        <v>29</v>
      </c>
      <c r="B37" s="2" t="s">
        <v>30</v>
      </c>
      <c r="C37" s="11">
        <v>0.7</v>
      </c>
    </row>
    <row r="38" spans="1:3">
      <c r="A38" s="2" t="s">
        <v>278</v>
      </c>
      <c r="B38" s="12">
        <v>60</v>
      </c>
      <c r="C38" s="11">
        <v>11.7</v>
      </c>
    </row>
    <row r="39" spans="1:3">
      <c r="A39" s="2" t="s">
        <v>37</v>
      </c>
      <c r="B39" s="2" t="s">
        <v>38</v>
      </c>
      <c r="C39" s="11">
        <v>1.2</v>
      </c>
    </row>
    <row r="40" spans="1:3">
      <c r="A40" s="2"/>
      <c r="B40" s="2"/>
      <c r="C40" s="11"/>
    </row>
    <row r="41" spans="1:3">
      <c r="A41" s="2" t="s">
        <v>39</v>
      </c>
      <c r="B41" s="2"/>
      <c r="C41" s="11">
        <f>SUM(C36:C39)</f>
        <v>16.05</v>
      </c>
    </row>
    <row r="42" spans="1:3">
      <c r="A42" s="1" t="s">
        <v>9</v>
      </c>
      <c r="B42" s="1"/>
      <c r="C42" s="1"/>
    </row>
    <row r="43" spans="1:3">
      <c r="A43" s="1" t="s">
        <v>18</v>
      </c>
      <c r="B43" s="9" t="s">
        <v>230</v>
      </c>
      <c r="C43" s="1"/>
    </row>
    <row r="44" spans="1:3">
      <c r="A44" s="2" t="s">
        <v>259</v>
      </c>
      <c r="B44" s="12" t="s">
        <v>239</v>
      </c>
      <c r="C44" s="2">
        <v>14.55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37</v>
      </c>
      <c r="B46" s="2" t="s">
        <v>38</v>
      </c>
      <c r="C46" s="11">
        <v>1.2</v>
      </c>
    </row>
    <row r="47" spans="1:3">
      <c r="A47" s="2"/>
      <c r="B47" s="2"/>
      <c r="C47" s="11"/>
    </row>
    <row r="48" spans="1:3">
      <c r="A48" s="2"/>
      <c r="B48" s="2"/>
      <c r="C48" s="11"/>
    </row>
    <row r="49" spans="1:3">
      <c r="A49" s="2" t="s">
        <v>55</v>
      </c>
      <c r="B49" s="2"/>
      <c r="C49" s="2">
        <f>SUM(C44:C47)</f>
        <v>16.45</v>
      </c>
    </row>
    <row r="50" spans="1:3">
      <c r="A50" s="1" t="s">
        <v>9</v>
      </c>
      <c r="B50" s="1"/>
      <c r="C50" s="1"/>
    </row>
    <row r="51" spans="1:3">
      <c r="A51" s="1"/>
      <c r="B51" s="1"/>
      <c r="C51" s="13"/>
    </row>
    <row r="52" spans="1:3">
      <c r="A52" s="1"/>
      <c r="B52" s="9"/>
      <c r="C52" s="1"/>
    </row>
    <row r="53" spans="1:3">
      <c r="A53" s="1" t="s">
        <v>9</v>
      </c>
      <c r="B53" s="1"/>
      <c r="C53" s="1"/>
    </row>
    <row r="54" spans="1:3">
      <c r="B54" t="s">
        <v>169</v>
      </c>
      <c r="C54" s="16">
        <f>C18+C26+C33+C41+C49</f>
        <v>78.5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62"/>
  <sheetViews>
    <sheetView workbookViewId="0">
      <selection activeCell="A13" sqref="A13:C16"/>
    </sheetView>
  </sheetViews>
  <sheetFormatPr defaultRowHeight="12.75"/>
  <cols>
    <col min="1" max="1" width="49.7109375" customWidth="1"/>
    <col min="2" max="2" width="16.28515625" customWidth="1"/>
    <col min="3" max="3" width="14.57031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270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/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255</v>
      </c>
      <c r="B13" s="2" t="s">
        <v>256</v>
      </c>
      <c r="C13" s="10">
        <v>7.25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2" t="s">
        <v>38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17.899999999999999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234</v>
      </c>
      <c r="B21" s="12">
        <v>60</v>
      </c>
      <c r="C21" s="2">
        <v>9.6</v>
      </c>
    </row>
    <row r="22" spans="1:3">
      <c r="A22" s="2" t="s">
        <v>52</v>
      </c>
      <c r="B22" s="12">
        <v>75</v>
      </c>
      <c r="C22" s="2">
        <v>3.9</v>
      </c>
    </row>
    <row r="23" spans="1:3">
      <c r="A23" s="2" t="s">
        <v>69</v>
      </c>
      <c r="B23" s="12">
        <v>75</v>
      </c>
      <c r="C23" s="2">
        <v>4.9000000000000004</v>
      </c>
    </row>
    <row r="24" spans="1:3">
      <c r="A24" s="2" t="s">
        <v>29</v>
      </c>
      <c r="B24" s="2" t="s">
        <v>30</v>
      </c>
      <c r="C24" s="11">
        <v>0.7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 t="s">
        <v>39</v>
      </c>
      <c r="B26" s="2"/>
      <c r="C26" s="2">
        <f>SUM(C21:C25)</f>
        <v>20.299999999999997</v>
      </c>
    </row>
    <row r="27" spans="1:3">
      <c r="A27" s="1" t="s">
        <v>9</v>
      </c>
      <c r="B27" s="9"/>
      <c r="C27" s="9"/>
    </row>
    <row r="28" spans="1:3">
      <c r="A28" s="1" t="s">
        <v>16</v>
      </c>
      <c r="B28" s="9" t="s">
        <v>228</v>
      </c>
      <c r="C28" s="1"/>
    </row>
    <row r="29" spans="1:3">
      <c r="A29" s="2" t="s">
        <v>247</v>
      </c>
      <c r="B29" s="27" t="s">
        <v>257</v>
      </c>
      <c r="C29" s="11">
        <v>4.5999999999999996</v>
      </c>
    </row>
    <row r="30" spans="1:3">
      <c r="A30" s="2" t="s">
        <v>29</v>
      </c>
      <c r="B30" s="27" t="s">
        <v>30</v>
      </c>
      <c r="C30" s="11">
        <v>0.7</v>
      </c>
    </row>
    <row r="31" spans="1:3">
      <c r="A31" s="2" t="s">
        <v>37</v>
      </c>
      <c r="B31" s="2" t="s">
        <v>38</v>
      </c>
      <c r="C31" s="11">
        <v>1.2</v>
      </c>
    </row>
    <row r="32" spans="1:3">
      <c r="A32" s="2" t="s">
        <v>258</v>
      </c>
      <c r="B32" s="27" t="s">
        <v>254</v>
      </c>
      <c r="C32" s="2">
        <v>6</v>
      </c>
    </row>
    <row r="33" spans="1:3">
      <c r="A33" s="2" t="s">
        <v>39</v>
      </c>
      <c r="B33" s="2"/>
      <c r="C33" s="11">
        <f>SUM(C29:C32)</f>
        <v>12.5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229</v>
      </c>
      <c r="C35" s="1"/>
    </row>
    <row r="36" spans="1:3">
      <c r="A36" s="2" t="s">
        <v>237</v>
      </c>
      <c r="B36" s="12">
        <v>60</v>
      </c>
      <c r="C36" s="2">
        <v>3.05</v>
      </c>
    </row>
    <row r="37" spans="1:3">
      <c r="A37" s="2" t="s">
        <v>52</v>
      </c>
      <c r="B37" s="12">
        <v>100</v>
      </c>
      <c r="C37" s="2">
        <v>5.2</v>
      </c>
    </row>
    <row r="38" spans="1:3">
      <c r="A38" s="2" t="s">
        <v>29</v>
      </c>
      <c r="B38" s="2" t="s">
        <v>30</v>
      </c>
      <c r="C38" s="11">
        <v>0.7</v>
      </c>
    </row>
    <row r="39" spans="1:3">
      <c r="A39" s="2" t="s">
        <v>131</v>
      </c>
      <c r="B39" s="12" t="s">
        <v>132</v>
      </c>
      <c r="C39" s="11">
        <v>12.7</v>
      </c>
    </row>
    <row r="40" spans="1:3">
      <c r="A40" s="2" t="s">
        <v>37</v>
      </c>
      <c r="B40" s="2" t="s">
        <v>38</v>
      </c>
      <c r="C40" s="11">
        <v>1.2</v>
      </c>
    </row>
    <row r="41" spans="1:3">
      <c r="A41" s="2"/>
      <c r="B41" s="2"/>
      <c r="C41" s="11"/>
    </row>
    <row r="42" spans="1:3">
      <c r="A42" s="2" t="s">
        <v>39</v>
      </c>
      <c r="B42" s="2"/>
      <c r="C42" s="11">
        <f>SUM(C36:C40)</f>
        <v>22.849999999999998</v>
      </c>
    </row>
    <row r="43" spans="1:3">
      <c r="A43" s="1" t="s">
        <v>9</v>
      </c>
      <c r="B43" s="1"/>
      <c r="C43" s="1"/>
    </row>
    <row r="44" spans="1:3">
      <c r="A44" s="1" t="s">
        <v>18</v>
      </c>
      <c r="B44" s="9" t="s">
        <v>230</v>
      </c>
      <c r="C44" s="1"/>
    </row>
    <row r="45" spans="1:3">
      <c r="A45" s="2" t="s">
        <v>259</v>
      </c>
      <c r="B45" s="12" t="s">
        <v>239</v>
      </c>
      <c r="C45" s="2">
        <v>14.55</v>
      </c>
    </row>
    <row r="46" spans="1:3">
      <c r="A46" s="2" t="s">
        <v>29</v>
      </c>
      <c r="B46" s="2" t="s">
        <v>30</v>
      </c>
      <c r="C46" s="11">
        <v>0.7</v>
      </c>
    </row>
    <row r="47" spans="1:3">
      <c r="A47" s="2" t="s">
        <v>37</v>
      </c>
      <c r="B47" s="2" t="s">
        <v>38</v>
      </c>
      <c r="C47" s="11">
        <v>1.2</v>
      </c>
    </row>
    <row r="48" spans="1:3">
      <c r="A48" s="2"/>
      <c r="B48" s="2"/>
      <c r="C48" s="11"/>
    </row>
    <row r="49" spans="1:3">
      <c r="A49" s="2"/>
      <c r="B49" s="2"/>
      <c r="C49" s="11"/>
    </row>
    <row r="50" spans="1:3">
      <c r="A50" s="2" t="s">
        <v>55</v>
      </c>
      <c r="B50" s="2"/>
      <c r="C50" s="2">
        <f>SUM(C45:C48)</f>
        <v>16.45</v>
      </c>
    </row>
    <row r="51" spans="1:3">
      <c r="A51" s="1" t="s">
        <v>9</v>
      </c>
      <c r="B51" s="1"/>
      <c r="C51" s="1"/>
    </row>
    <row r="52" spans="1:3">
      <c r="A52" s="1"/>
      <c r="B52" s="1"/>
      <c r="C52" s="13"/>
    </row>
    <row r="53" spans="1:3">
      <c r="A53" s="1" t="s">
        <v>170</v>
      </c>
      <c r="B53" s="9" t="s">
        <v>244</v>
      </c>
      <c r="C53" s="1"/>
    </row>
    <row r="54" spans="1:3">
      <c r="A54" s="2" t="s">
        <v>252</v>
      </c>
      <c r="B54" s="12" t="s">
        <v>261</v>
      </c>
      <c r="C54" s="2">
        <v>5.0999999999999996</v>
      </c>
    </row>
    <row r="55" spans="1:3">
      <c r="A55" s="2" t="s">
        <v>37</v>
      </c>
      <c r="B55" s="2" t="s">
        <v>38</v>
      </c>
      <c r="C55" s="11">
        <v>1.2</v>
      </c>
    </row>
    <row r="56" spans="1:3">
      <c r="A56" s="2" t="s">
        <v>29</v>
      </c>
      <c r="B56" s="2" t="s">
        <v>30</v>
      </c>
      <c r="C56" s="11">
        <v>0.7</v>
      </c>
    </row>
    <row r="57" spans="1:3">
      <c r="A57" s="2" t="s">
        <v>271</v>
      </c>
      <c r="B57" s="12">
        <v>1</v>
      </c>
      <c r="C57" s="11">
        <v>8</v>
      </c>
    </row>
    <row r="58" spans="1:3">
      <c r="A58" s="2"/>
      <c r="B58" s="2"/>
      <c r="C58" s="11"/>
    </row>
    <row r="59" spans="1:3">
      <c r="A59" s="2"/>
      <c r="B59" s="2"/>
      <c r="C59" s="11"/>
    </row>
    <row r="60" spans="1:3">
      <c r="A60" s="2" t="s">
        <v>55</v>
      </c>
      <c r="B60" s="2"/>
      <c r="C60" s="2">
        <f>SUM(C54:C58)</f>
        <v>15</v>
      </c>
    </row>
    <row r="61" spans="1:3">
      <c r="A61" s="1" t="s">
        <v>9</v>
      </c>
      <c r="B61" s="1"/>
      <c r="C61" s="1"/>
    </row>
    <row r="62" spans="1:3">
      <c r="B62" t="s">
        <v>169</v>
      </c>
      <c r="C62" s="16">
        <f>C18+C26+C33+C42+C60+C50</f>
        <v>105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activeCell="D29" sqref="D29"/>
    </sheetView>
  </sheetViews>
  <sheetFormatPr defaultRowHeight="12.75"/>
  <cols>
    <col min="1" max="1" width="49.85546875" customWidth="1"/>
    <col min="2" max="2" width="12.7109375" customWidth="1"/>
    <col min="3" max="3" width="10.8554687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264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 t="s">
        <v>267</v>
      </c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255</v>
      </c>
      <c r="B13" s="2" t="s">
        <v>256</v>
      </c>
      <c r="C13" s="10">
        <v>7.25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2" t="s">
        <v>38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17.899999999999999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234</v>
      </c>
      <c r="B21" s="12">
        <v>60</v>
      </c>
      <c r="C21" s="2">
        <v>9.6</v>
      </c>
    </row>
    <row r="22" spans="1:3">
      <c r="A22" s="2" t="s">
        <v>52</v>
      </c>
      <c r="B22" s="12">
        <v>75</v>
      </c>
      <c r="C22" s="2">
        <v>3.9</v>
      </c>
    </row>
    <row r="23" spans="1:3">
      <c r="A23" s="2" t="s">
        <v>69</v>
      </c>
      <c r="B23" s="12">
        <v>75</v>
      </c>
      <c r="C23" s="2">
        <v>4.9000000000000004</v>
      </c>
    </row>
    <row r="24" spans="1:3">
      <c r="A24" s="2" t="s">
        <v>29</v>
      </c>
      <c r="B24" s="2" t="s">
        <v>30</v>
      </c>
      <c r="C24" s="11">
        <v>0.7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 t="s">
        <v>39</v>
      </c>
      <c r="B26" s="2"/>
      <c r="C26" s="2">
        <f>SUM(C21:C25)</f>
        <v>20.299999999999997</v>
      </c>
    </row>
    <row r="27" spans="1:3">
      <c r="A27" s="1" t="s">
        <v>9</v>
      </c>
      <c r="B27" s="9"/>
      <c r="C27" s="9"/>
    </row>
    <row r="28" spans="1:3">
      <c r="A28" s="1" t="s">
        <v>16</v>
      </c>
      <c r="B28" s="9" t="s">
        <v>228</v>
      </c>
      <c r="C28" s="1"/>
    </row>
    <row r="29" spans="1:3">
      <c r="A29" s="2" t="s">
        <v>247</v>
      </c>
      <c r="B29" s="27" t="s">
        <v>257</v>
      </c>
      <c r="C29" s="11">
        <v>4.5999999999999996</v>
      </c>
    </row>
    <row r="30" spans="1:3">
      <c r="A30" s="2" t="s">
        <v>29</v>
      </c>
      <c r="B30" s="27" t="s">
        <v>30</v>
      </c>
      <c r="C30" s="11">
        <v>0.7</v>
      </c>
    </row>
    <row r="31" spans="1:3">
      <c r="A31" s="2" t="s">
        <v>37</v>
      </c>
      <c r="B31" s="2" t="s">
        <v>38</v>
      </c>
      <c r="C31" s="11">
        <v>1.2</v>
      </c>
    </row>
    <row r="32" spans="1:3">
      <c r="A32" s="2" t="s">
        <v>258</v>
      </c>
      <c r="B32" s="27" t="s">
        <v>254</v>
      </c>
      <c r="C32" s="2">
        <v>6</v>
      </c>
    </row>
    <row r="33" spans="1:3">
      <c r="A33" s="2" t="s">
        <v>39</v>
      </c>
      <c r="B33" s="2"/>
      <c r="C33" s="11">
        <f>SUM(C29:C32)</f>
        <v>12.5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229</v>
      </c>
      <c r="C35" s="1"/>
    </row>
    <row r="36" spans="1:3">
      <c r="A36" s="2" t="s">
        <v>52</v>
      </c>
      <c r="B36" s="12">
        <v>100</v>
      </c>
      <c r="C36" s="2">
        <v>5.2</v>
      </c>
    </row>
    <row r="37" spans="1:3">
      <c r="A37" s="2" t="s">
        <v>29</v>
      </c>
      <c r="B37" s="2" t="s">
        <v>30</v>
      </c>
      <c r="C37" s="11">
        <v>0.7</v>
      </c>
    </row>
    <row r="38" spans="1:3">
      <c r="A38" s="2" t="s">
        <v>131</v>
      </c>
      <c r="B38" s="12" t="s">
        <v>268</v>
      </c>
      <c r="C38" s="11">
        <v>12.75</v>
      </c>
    </row>
    <row r="39" spans="1:3">
      <c r="A39" s="2" t="s">
        <v>37</v>
      </c>
      <c r="B39" s="2" t="s">
        <v>38</v>
      </c>
      <c r="C39" s="11">
        <v>1.2</v>
      </c>
    </row>
    <row r="40" spans="1:3">
      <c r="A40" s="2"/>
      <c r="B40" s="2"/>
      <c r="C40" s="11"/>
    </row>
    <row r="41" spans="1:3">
      <c r="A41" s="2" t="s">
        <v>39</v>
      </c>
      <c r="B41" s="2"/>
      <c r="C41" s="11">
        <f>SUM(C36:C39)</f>
        <v>19.849999999999998</v>
      </c>
    </row>
    <row r="42" spans="1:3">
      <c r="A42" s="1" t="s">
        <v>9</v>
      </c>
      <c r="B42" s="1"/>
      <c r="C42" s="1"/>
    </row>
    <row r="43" spans="1:3">
      <c r="A43" s="1" t="s">
        <v>18</v>
      </c>
      <c r="B43" s="9" t="s">
        <v>230</v>
      </c>
      <c r="C43" s="1"/>
    </row>
    <row r="44" spans="1:3">
      <c r="A44" s="2" t="s">
        <v>259</v>
      </c>
      <c r="B44" s="12" t="s">
        <v>239</v>
      </c>
      <c r="C44" s="2">
        <v>14.55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37</v>
      </c>
      <c r="B46" s="2" t="s">
        <v>38</v>
      </c>
      <c r="C46" s="11">
        <v>1.2</v>
      </c>
    </row>
    <row r="47" spans="1:3">
      <c r="A47" s="2"/>
      <c r="B47" s="2"/>
      <c r="C47" s="11"/>
    </row>
    <row r="48" spans="1:3">
      <c r="A48" s="2"/>
      <c r="B48" s="2"/>
      <c r="C48" s="11"/>
    </row>
    <row r="49" spans="1:3">
      <c r="A49" s="2" t="s">
        <v>55</v>
      </c>
      <c r="B49" s="2"/>
      <c r="C49" s="2">
        <f>SUM(C44:C47)</f>
        <v>16.45</v>
      </c>
    </row>
    <row r="50" spans="1:3">
      <c r="A50" s="1" t="s">
        <v>9</v>
      </c>
      <c r="B50" s="1"/>
      <c r="C50" s="1"/>
    </row>
    <row r="51" spans="1:3">
      <c r="A51" s="1"/>
      <c r="B51" s="1"/>
      <c r="C51" s="13"/>
    </row>
    <row r="52" spans="1:3">
      <c r="A52" s="1" t="s">
        <v>170</v>
      </c>
      <c r="B52" s="9" t="s">
        <v>244</v>
      </c>
      <c r="C52" s="1"/>
    </row>
    <row r="53" spans="1:3">
      <c r="A53" s="2" t="s">
        <v>269</v>
      </c>
      <c r="B53" s="12" t="s">
        <v>251</v>
      </c>
      <c r="C53" s="2">
        <v>5.0999999999999996</v>
      </c>
    </row>
    <row r="54" spans="1:3">
      <c r="A54" s="2" t="s">
        <v>29</v>
      </c>
      <c r="B54" s="2" t="s">
        <v>30</v>
      </c>
      <c r="C54" s="11">
        <v>0.7</v>
      </c>
    </row>
    <row r="55" spans="1:3">
      <c r="A55" s="2" t="s">
        <v>37</v>
      </c>
      <c r="B55" s="2" t="s">
        <v>38</v>
      </c>
      <c r="C55" s="11">
        <v>1.2</v>
      </c>
    </row>
    <row r="56" spans="1:3">
      <c r="A56" s="2" t="s">
        <v>104</v>
      </c>
      <c r="B56" s="2">
        <v>1</v>
      </c>
      <c r="C56" s="11">
        <v>8</v>
      </c>
    </row>
    <row r="57" spans="1:3">
      <c r="A57" s="2"/>
      <c r="B57" s="2"/>
      <c r="C57" s="11"/>
    </row>
    <row r="58" spans="1:3">
      <c r="A58" s="2" t="s">
        <v>55</v>
      </c>
      <c r="B58" s="2"/>
      <c r="C58" s="2">
        <f>SUM(C53:C56)</f>
        <v>15</v>
      </c>
    </row>
    <row r="59" spans="1:3">
      <c r="A59" s="1" t="s">
        <v>9</v>
      </c>
      <c r="B59" s="1"/>
      <c r="C59" s="1"/>
    </row>
    <row r="60" spans="1:3">
      <c r="B60" t="s">
        <v>169</v>
      </c>
      <c r="C60" s="16">
        <f>C18+C26+C33+C41+C58+C49</f>
        <v>102</v>
      </c>
    </row>
  </sheetData>
  <phoneticPr fontId="3" type="noConversion"/>
  <pageMargins left="0.78740157480314965" right="0.78740157480314965" top="0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53"/>
  <sheetViews>
    <sheetView workbookViewId="0">
      <selection sqref="A1:D65536"/>
    </sheetView>
  </sheetViews>
  <sheetFormatPr defaultRowHeight="12.75"/>
  <cols>
    <col min="1" max="1" width="49.28515625" customWidth="1"/>
    <col min="2" max="2" width="13.85546875" customWidth="1"/>
    <col min="3" max="3" width="13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264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 t="s">
        <v>265</v>
      </c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255</v>
      </c>
      <c r="B13" s="2" t="s">
        <v>256</v>
      </c>
      <c r="C13" s="10">
        <v>7.25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2" t="s">
        <v>38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17.899999999999999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234</v>
      </c>
      <c r="B21" s="12">
        <v>60</v>
      </c>
      <c r="C21" s="2">
        <v>9.6</v>
      </c>
    </row>
    <row r="22" spans="1:3">
      <c r="A22" s="2" t="s">
        <v>52</v>
      </c>
      <c r="B22" s="12">
        <v>75</v>
      </c>
      <c r="C22" s="2">
        <v>3.9</v>
      </c>
    </row>
    <row r="23" spans="1:3">
      <c r="A23" s="2" t="s">
        <v>69</v>
      </c>
      <c r="B23" s="12">
        <v>75</v>
      </c>
      <c r="C23" s="2">
        <v>4.9000000000000004</v>
      </c>
    </row>
    <row r="24" spans="1:3">
      <c r="A24" s="2" t="s">
        <v>29</v>
      </c>
      <c r="B24" s="2" t="s">
        <v>30</v>
      </c>
      <c r="C24" s="11">
        <v>0.7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 t="s">
        <v>39</v>
      </c>
      <c r="B26" s="2"/>
      <c r="C26" s="2">
        <f>SUM(C21:C25)</f>
        <v>20.299999999999997</v>
      </c>
    </row>
    <row r="27" spans="1:3">
      <c r="A27" s="1" t="s">
        <v>9</v>
      </c>
      <c r="B27" s="9"/>
      <c r="C27" s="9"/>
    </row>
    <row r="28" spans="1:3">
      <c r="A28" s="1" t="s">
        <v>16</v>
      </c>
      <c r="B28" s="9" t="s">
        <v>228</v>
      </c>
      <c r="C28" s="1"/>
    </row>
    <row r="29" spans="1:3">
      <c r="A29" s="2" t="s">
        <v>247</v>
      </c>
      <c r="B29" s="27" t="s">
        <v>257</v>
      </c>
      <c r="C29" s="11">
        <v>4.5999999999999996</v>
      </c>
    </row>
    <row r="30" spans="1:3">
      <c r="A30" s="2" t="s">
        <v>29</v>
      </c>
      <c r="B30" s="27" t="s">
        <v>30</v>
      </c>
      <c r="C30" s="11">
        <v>0.7</v>
      </c>
    </row>
    <row r="31" spans="1:3">
      <c r="A31" s="2" t="s">
        <v>37</v>
      </c>
      <c r="B31" s="2" t="s">
        <v>38</v>
      </c>
      <c r="C31" s="11">
        <v>1.2</v>
      </c>
    </row>
    <row r="32" spans="1:3">
      <c r="A32" s="2" t="s">
        <v>258</v>
      </c>
      <c r="B32" s="27" t="s">
        <v>266</v>
      </c>
      <c r="C32" s="2">
        <v>6</v>
      </c>
    </row>
    <row r="33" spans="1:3">
      <c r="A33" s="2" t="s">
        <v>39</v>
      </c>
      <c r="B33" s="2"/>
      <c r="C33" s="11">
        <f>SUM(C29:C32)</f>
        <v>12.5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229</v>
      </c>
      <c r="C35" s="1"/>
    </row>
    <row r="36" spans="1:3">
      <c r="A36" s="2" t="s">
        <v>237</v>
      </c>
      <c r="B36" s="12">
        <v>30</v>
      </c>
      <c r="C36" s="2">
        <v>1.55</v>
      </c>
    </row>
    <row r="37" spans="1:3">
      <c r="A37" s="2" t="s">
        <v>52</v>
      </c>
      <c r="B37" s="12">
        <v>100</v>
      </c>
      <c r="C37" s="2">
        <v>5.2</v>
      </c>
    </row>
    <row r="38" spans="1:3">
      <c r="A38" s="2" t="s">
        <v>29</v>
      </c>
      <c r="B38" s="2" t="s">
        <v>30</v>
      </c>
      <c r="C38" s="11">
        <v>0.7</v>
      </c>
    </row>
    <row r="39" spans="1:3">
      <c r="A39" s="2" t="s">
        <v>131</v>
      </c>
      <c r="B39" s="12" t="s">
        <v>132</v>
      </c>
      <c r="C39" s="11">
        <v>12.7</v>
      </c>
    </row>
    <row r="40" spans="1:3">
      <c r="A40" s="2" t="s">
        <v>37</v>
      </c>
      <c r="B40" s="2" t="s">
        <v>38</v>
      </c>
      <c r="C40" s="11">
        <v>1.2</v>
      </c>
    </row>
    <row r="41" spans="1:3">
      <c r="A41" s="2"/>
      <c r="B41" s="2"/>
      <c r="C41" s="11"/>
    </row>
    <row r="42" spans="1:3">
      <c r="A42" s="2" t="s">
        <v>39</v>
      </c>
      <c r="B42" s="2"/>
      <c r="C42" s="11">
        <f>SUM(C36:C40)</f>
        <v>21.349999999999998</v>
      </c>
    </row>
    <row r="43" spans="1:3">
      <c r="A43" s="1" t="s">
        <v>9</v>
      </c>
      <c r="B43" s="1"/>
      <c r="C43" s="1"/>
    </row>
    <row r="44" spans="1:3">
      <c r="A44" s="1" t="s">
        <v>18</v>
      </c>
      <c r="B44" s="9" t="s">
        <v>230</v>
      </c>
      <c r="C44" s="1"/>
    </row>
    <row r="45" spans="1:3">
      <c r="A45" s="2" t="s">
        <v>259</v>
      </c>
      <c r="B45" s="12" t="s">
        <v>239</v>
      </c>
      <c r="C45" s="2">
        <v>14.55</v>
      </c>
    </row>
    <row r="46" spans="1:3">
      <c r="A46" s="2" t="s">
        <v>29</v>
      </c>
      <c r="B46" s="2" t="s">
        <v>30</v>
      </c>
      <c r="C46" s="11">
        <v>0.7</v>
      </c>
    </row>
    <row r="47" spans="1:3">
      <c r="A47" s="2" t="s">
        <v>37</v>
      </c>
      <c r="B47" s="2" t="s">
        <v>38</v>
      </c>
      <c r="C47" s="11">
        <v>1.2</v>
      </c>
    </row>
    <row r="48" spans="1:3">
      <c r="A48" s="2"/>
      <c r="B48" s="2"/>
      <c r="C48" s="11"/>
    </row>
    <row r="49" spans="1:3">
      <c r="A49" s="2"/>
      <c r="B49" s="2"/>
      <c r="C49" s="11"/>
    </row>
    <row r="50" spans="1:3">
      <c r="A50" s="2" t="s">
        <v>55</v>
      </c>
      <c r="B50" s="2"/>
      <c r="C50" s="2">
        <f>SUM(C45:C48)</f>
        <v>16.45</v>
      </c>
    </row>
    <row r="51" spans="1:3">
      <c r="A51" s="1" t="s">
        <v>9</v>
      </c>
      <c r="B51" s="1"/>
      <c r="C51" s="1"/>
    </row>
    <row r="52" spans="1:3">
      <c r="A52" s="1"/>
      <c r="B52" s="1"/>
      <c r="C52" s="13"/>
    </row>
    <row r="53" spans="1:3">
      <c r="B53" t="s">
        <v>169</v>
      </c>
      <c r="C53" s="16">
        <f>C18+C26+C33+C42+C50</f>
        <v>88.5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2"/>
  <sheetViews>
    <sheetView workbookViewId="0">
      <selection sqref="A1:C65536"/>
    </sheetView>
  </sheetViews>
  <sheetFormatPr defaultRowHeight="12.75"/>
  <cols>
    <col min="1" max="1" width="49.7109375" customWidth="1"/>
    <col min="2" max="2" width="16.28515625" customWidth="1"/>
    <col min="3" max="3" width="14.57031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243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/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255</v>
      </c>
      <c r="B13" s="2" t="s">
        <v>256</v>
      </c>
      <c r="C13" s="10">
        <v>7.25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2" t="s">
        <v>38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17.899999999999999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234</v>
      </c>
      <c r="B21" s="12">
        <v>60</v>
      </c>
      <c r="C21" s="2">
        <v>9.6</v>
      </c>
    </row>
    <row r="22" spans="1:3">
      <c r="A22" s="2" t="s">
        <v>52</v>
      </c>
      <c r="B22" s="12">
        <v>75</v>
      </c>
      <c r="C22" s="2">
        <v>3.9</v>
      </c>
    </row>
    <row r="23" spans="1:3">
      <c r="A23" s="2" t="s">
        <v>69</v>
      </c>
      <c r="B23" s="12">
        <v>75</v>
      </c>
      <c r="C23" s="2">
        <v>4.9000000000000004</v>
      </c>
    </row>
    <row r="24" spans="1:3">
      <c r="A24" s="2" t="s">
        <v>29</v>
      </c>
      <c r="B24" s="2" t="s">
        <v>30</v>
      </c>
      <c r="C24" s="11">
        <v>0.7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 t="s">
        <v>39</v>
      </c>
      <c r="B26" s="2"/>
      <c r="C26" s="2">
        <f>SUM(C21:C25)</f>
        <v>20.299999999999997</v>
      </c>
    </row>
    <row r="27" spans="1:3">
      <c r="A27" s="1" t="s">
        <v>9</v>
      </c>
      <c r="B27" s="9"/>
      <c r="C27" s="9"/>
    </row>
    <row r="28" spans="1:3">
      <c r="A28" s="1" t="s">
        <v>16</v>
      </c>
      <c r="B28" s="9" t="s">
        <v>228</v>
      </c>
      <c r="C28" s="1"/>
    </row>
    <row r="29" spans="1:3">
      <c r="A29" s="2" t="s">
        <v>247</v>
      </c>
      <c r="B29" s="27" t="s">
        <v>257</v>
      </c>
      <c r="C29" s="11">
        <v>4.5999999999999996</v>
      </c>
    </row>
    <row r="30" spans="1:3">
      <c r="A30" s="2" t="s">
        <v>29</v>
      </c>
      <c r="B30" s="27" t="s">
        <v>30</v>
      </c>
      <c r="C30" s="11">
        <v>0.7</v>
      </c>
    </row>
    <row r="31" spans="1:3">
      <c r="A31" s="2" t="s">
        <v>37</v>
      </c>
      <c r="B31" s="2" t="s">
        <v>38</v>
      </c>
      <c r="C31" s="11">
        <v>1.2</v>
      </c>
    </row>
    <row r="32" spans="1:3">
      <c r="A32" s="2" t="s">
        <v>258</v>
      </c>
      <c r="B32" s="27" t="s">
        <v>254</v>
      </c>
      <c r="C32" s="2">
        <v>6</v>
      </c>
    </row>
    <row r="33" spans="1:3">
      <c r="A33" s="2" t="s">
        <v>39</v>
      </c>
      <c r="B33" s="2"/>
      <c r="C33" s="11">
        <f>SUM(C29:C32)</f>
        <v>12.5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229</v>
      </c>
      <c r="C35" s="1"/>
    </row>
    <row r="36" spans="1:3">
      <c r="A36" s="2" t="s">
        <v>237</v>
      </c>
      <c r="B36" s="12">
        <v>60</v>
      </c>
      <c r="C36" s="2">
        <v>3.05</v>
      </c>
    </row>
    <row r="37" spans="1:3">
      <c r="A37" s="2" t="s">
        <v>52</v>
      </c>
      <c r="B37" s="12">
        <v>100</v>
      </c>
      <c r="C37" s="2">
        <v>5.2</v>
      </c>
    </row>
    <row r="38" spans="1:3">
      <c r="A38" s="2" t="s">
        <v>29</v>
      </c>
      <c r="B38" s="2" t="s">
        <v>30</v>
      </c>
      <c r="C38" s="11">
        <v>0.7</v>
      </c>
    </row>
    <row r="39" spans="1:3">
      <c r="A39" s="2" t="s">
        <v>131</v>
      </c>
      <c r="B39" s="12" t="s">
        <v>132</v>
      </c>
      <c r="C39" s="11">
        <v>12.7</v>
      </c>
    </row>
    <row r="40" spans="1:3">
      <c r="A40" s="2" t="s">
        <v>37</v>
      </c>
      <c r="B40" s="2" t="s">
        <v>38</v>
      </c>
      <c r="C40" s="11">
        <v>1.2</v>
      </c>
    </row>
    <row r="41" spans="1:3">
      <c r="A41" s="2"/>
      <c r="B41" s="2"/>
      <c r="C41" s="11"/>
    </row>
    <row r="42" spans="1:3">
      <c r="A42" s="2" t="s">
        <v>39</v>
      </c>
      <c r="B42" s="2"/>
      <c r="C42" s="11">
        <f>SUM(C36:C40)</f>
        <v>22.849999999999998</v>
      </c>
    </row>
    <row r="43" spans="1:3">
      <c r="A43" s="1" t="s">
        <v>9</v>
      </c>
      <c r="B43" s="1"/>
      <c r="C43" s="1"/>
    </row>
    <row r="44" spans="1:3">
      <c r="A44" s="1" t="s">
        <v>18</v>
      </c>
      <c r="B44" s="9" t="s">
        <v>230</v>
      </c>
      <c r="C44" s="1"/>
    </row>
    <row r="45" spans="1:3">
      <c r="A45" s="2" t="s">
        <v>259</v>
      </c>
      <c r="B45" s="12" t="s">
        <v>239</v>
      </c>
      <c r="C45" s="2">
        <v>14.55</v>
      </c>
    </row>
    <row r="46" spans="1:3">
      <c r="A46" s="2" t="s">
        <v>29</v>
      </c>
      <c r="B46" s="2" t="s">
        <v>30</v>
      </c>
      <c r="C46" s="11">
        <v>0.7</v>
      </c>
    </row>
    <row r="47" spans="1:3">
      <c r="A47" s="2" t="s">
        <v>37</v>
      </c>
      <c r="B47" s="2" t="s">
        <v>38</v>
      </c>
      <c r="C47" s="11">
        <v>1.2</v>
      </c>
    </row>
    <row r="48" spans="1:3">
      <c r="A48" s="2"/>
      <c r="B48" s="2"/>
      <c r="C48" s="11"/>
    </row>
    <row r="49" spans="1:3">
      <c r="A49" s="2"/>
      <c r="B49" s="2"/>
      <c r="C49" s="11"/>
    </row>
    <row r="50" spans="1:3">
      <c r="A50" s="2" t="s">
        <v>55</v>
      </c>
      <c r="B50" s="2"/>
      <c r="C50" s="2">
        <f>SUM(C45:C48)</f>
        <v>16.45</v>
      </c>
    </row>
    <row r="51" spans="1:3">
      <c r="A51" s="1" t="s">
        <v>9</v>
      </c>
      <c r="B51" s="1"/>
      <c r="C51" s="1"/>
    </row>
    <row r="52" spans="1:3">
      <c r="A52" s="1"/>
      <c r="B52" s="1"/>
      <c r="C52" s="13"/>
    </row>
    <row r="53" spans="1:3">
      <c r="A53" s="1" t="s">
        <v>170</v>
      </c>
      <c r="B53" s="9" t="s">
        <v>244</v>
      </c>
      <c r="C53" s="1"/>
    </row>
    <row r="54" spans="1:3">
      <c r="A54" s="2" t="s">
        <v>260</v>
      </c>
      <c r="B54" s="12" t="s">
        <v>261</v>
      </c>
      <c r="C54" s="2">
        <v>7.1</v>
      </c>
    </row>
    <row r="55" spans="1:3">
      <c r="A55" s="2" t="s">
        <v>37</v>
      </c>
      <c r="B55" s="2" t="s">
        <v>38</v>
      </c>
      <c r="C55" s="11">
        <v>1.2</v>
      </c>
    </row>
    <row r="56" spans="1:3">
      <c r="A56" s="2" t="s">
        <v>29</v>
      </c>
      <c r="B56" s="2" t="s">
        <v>30</v>
      </c>
      <c r="C56" s="11">
        <v>0.7</v>
      </c>
    </row>
    <row r="57" spans="1:3">
      <c r="A57" s="2" t="s">
        <v>262</v>
      </c>
      <c r="B57" s="12" t="s">
        <v>263</v>
      </c>
      <c r="C57" s="11">
        <v>9</v>
      </c>
    </row>
    <row r="58" spans="1:3">
      <c r="A58" s="2"/>
      <c r="B58" s="2"/>
      <c r="C58" s="11"/>
    </row>
    <row r="59" spans="1:3">
      <c r="A59" s="2"/>
      <c r="B59" s="2"/>
      <c r="C59" s="11"/>
    </row>
    <row r="60" spans="1:3">
      <c r="A60" s="2" t="s">
        <v>55</v>
      </c>
      <c r="B60" s="2"/>
      <c r="C60" s="2">
        <f>SUM(C54:C58)</f>
        <v>18</v>
      </c>
    </row>
    <row r="61" spans="1:3">
      <c r="A61" s="1" t="s">
        <v>9</v>
      </c>
      <c r="B61" s="1"/>
      <c r="C61" s="1"/>
    </row>
    <row r="62" spans="1:3">
      <c r="B62" t="s">
        <v>169</v>
      </c>
      <c r="C62" s="16">
        <f>C18+C26+C33+C42+C60+C50</f>
        <v>108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2:C52"/>
  <sheetViews>
    <sheetView workbookViewId="0">
      <selection activeCell="G41" sqref="G41"/>
    </sheetView>
  </sheetViews>
  <sheetFormatPr defaultRowHeight="12.75"/>
  <cols>
    <col min="1" max="1" width="50" customWidth="1"/>
    <col min="2" max="2" width="13.42578125" customWidth="1"/>
    <col min="3" max="3" width="11.85546875" customWidth="1"/>
  </cols>
  <sheetData>
    <row r="2" spans="1:3">
      <c r="A2" s="3" t="s">
        <v>3</v>
      </c>
      <c r="B2" s="3" t="s">
        <v>0</v>
      </c>
      <c r="C2" s="3"/>
    </row>
    <row r="3" spans="1:3">
      <c r="A3" s="3" t="s">
        <v>4</v>
      </c>
      <c r="B3" s="3" t="s">
        <v>243</v>
      </c>
      <c r="C3" s="3"/>
    </row>
    <row r="4" spans="1:3">
      <c r="A4" s="3" t="s">
        <v>5</v>
      </c>
      <c r="B4" s="3"/>
      <c r="C4" s="3"/>
    </row>
    <row r="5" spans="1:3">
      <c r="A5" s="3" t="s">
        <v>6</v>
      </c>
      <c r="B5" s="3" t="s">
        <v>2</v>
      </c>
      <c r="C5" s="3"/>
    </row>
    <row r="6" spans="1:3">
      <c r="A6" s="3" t="s">
        <v>7</v>
      </c>
      <c r="B6" s="1"/>
      <c r="C6" s="1"/>
    </row>
    <row r="7" spans="1:3">
      <c r="A7" s="3" t="s">
        <v>168</v>
      </c>
      <c r="B7" s="1"/>
      <c r="C7" s="1"/>
    </row>
    <row r="8" spans="1:3">
      <c r="A8" s="3" t="s">
        <v>242</v>
      </c>
      <c r="B8" s="3"/>
      <c r="C8" s="15"/>
    </row>
    <row r="9" spans="1:3" ht="13.5" thickBot="1">
      <c r="A9" s="1"/>
      <c r="B9" s="1"/>
      <c r="C9" s="1"/>
    </row>
    <row r="10" spans="1:3">
      <c r="A10" s="5"/>
      <c r="B10" s="7" t="s">
        <v>11</v>
      </c>
      <c r="C10" s="7" t="s">
        <v>13</v>
      </c>
    </row>
    <row r="11" spans="1:3" ht="13.5" thickBot="1">
      <c r="A11" s="6" t="s">
        <v>10</v>
      </c>
      <c r="B11" s="6" t="s">
        <v>12</v>
      </c>
      <c r="C11" s="6" t="s">
        <v>14</v>
      </c>
    </row>
    <row r="12" spans="1:3">
      <c r="A12" s="8"/>
      <c r="B12" s="8"/>
      <c r="C12" s="8"/>
    </row>
    <row r="13" spans="1:3">
      <c r="A13" s="1" t="s">
        <v>8</v>
      </c>
      <c r="B13" s="9" t="s">
        <v>226</v>
      </c>
      <c r="C13" s="4"/>
    </row>
    <row r="14" spans="1:3">
      <c r="A14" s="2" t="s">
        <v>245</v>
      </c>
      <c r="B14" s="2" t="s">
        <v>241</v>
      </c>
      <c r="C14" s="10">
        <v>4.45</v>
      </c>
    </row>
    <row r="15" spans="1:3">
      <c r="A15" s="2" t="s">
        <v>231</v>
      </c>
      <c r="B15" s="2" t="s">
        <v>28</v>
      </c>
      <c r="C15" s="2">
        <v>5.45</v>
      </c>
    </row>
    <row r="16" spans="1:3">
      <c r="A16" s="2" t="s">
        <v>29</v>
      </c>
      <c r="B16" s="2" t="s">
        <v>30</v>
      </c>
      <c r="C16" s="11">
        <v>0.7</v>
      </c>
    </row>
    <row r="17" spans="1:3">
      <c r="A17" s="2" t="s">
        <v>37</v>
      </c>
      <c r="B17" s="2" t="s">
        <v>38</v>
      </c>
      <c r="C17" s="11">
        <v>1.2</v>
      </c>
    </row>
    <row r="18" spans="1:3">
      <c r="A18" s="2"/>
      <c r="B18" s="2"/>
      <c r="C18" s="2"/>
    </row>
    <row r="19" spans="1:3">
      <c r="A19" s="2" t="s">
        <v>33</v>
      </c>
      <c r="B19" s="2"/>
      <c r="C19" s="11">
        <f>SUM(C14:C18)</f>
        <v>11.799999999999999</v>
      </c>
    </row>
    <row r="20" spans="1:3">
      <c r="A20" s="1" t="s">
        <v>9</v>
      </c>
      <c r="B20" s="1"/>
      <c r="C20" s="1"/>
    </row>
    <row r="21" spans="1:3">
      <c r="A21" s="1" t="s">
        <v>15</v>
      </c>
      <c r="B21" s="9" t="s">
        <v>227</v>
      </c>
      <c r="C21" s="1"/>
    </row>
    <row r="22" spans="1:3">
      <c r="A22" s="2" t="s">
        <v>234</v>
      </c>
      <c r="B22" s="12">
        <v>60</v>
      </c>
      <c r="C22" s="2">
        <v>9.6</v>
      </c>
    </row>
    <row r="23" spans="1:3">
      <c r="A23" s="2" t="s">
        <v>246</v>
      </c>
      <c r="B23" s="27">
        <v>100</v>
      </c>
      <c r="C23" s="2">
        <v>1.5</v>
      </c>
    </row>
    <row r="24" spans="1:3">
      <c r="A24" s="2" t="s">
        <v>29</v>
      </c>
      <c r="B24" s="2" t="s">
        <v>30</v>
      </c>
      <c r="C24" s="11">
        <v>0.7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/>
      <c r="B26" s="2"/>
      <c r="C26" s="11"/>
    </row>
    <row r="27" spans="1:3">
      <c r="A27" s="2" t="s">
        <v>39</v>
      </c>
      <c r="B27" s="2"/>
      <c r="C27" s="2">
        <f>SUM(C22:C25)</f>
        <v>12.999999999999998</v>
      </c>
    </row>
    <row r="28" spans="1:3">
      <c r="A28" s="1" t="s">
        <v>16</v>
      </c>
      <c r="B28" s="9" t="s">
        <v>228</v>
      </c>
      <c r="C28" s="1"/>
    </row>
    <row r="29" spans="1:3">
      <c r="A29" s="2" t="s">
        <v>247</v>
      </c>
      <c r="B29" s="27">
        <v>30</v>
      </c>
      <c r="C29" s="11">
        <v>4.8</v>
      </c>
    </row>
    <row r="30" spans="1:3">
      <c r="A30" s="2" t="s">
        <v>29</v>
      </c>
      <c r="B30" s="27" t="s">
        <v>30</v>
      </c>
      <c r="C30" s="11">
        <v>0.7</v>
      </c>
    </row>
    <row r="31" spans="1:3">
      <c r="A31" s="2" t="s">
        <v>37</v>
      </c>
      <c r="B31" s="2" t="s">
        <v>38</v>
      </c>
      <c r="C31" s="11">
        <v>1.2</v>
      </c>
    </row>
    <row r="32" spans="1:3">
      <c r="A32" s="2" t="s">
        <v>145</v>
      </c>
      <c r="B32" s="27" t="s">
        <v>254</v>
      </c>
      <c r="C32" s="2">
        <v>6</v>
      </c>
    </row>
    <row r="33" spans="1:3">
      <c r="A33" s="2" t="s">
        <v>39</v>
      </c>
      <c r="B33" s="2"/>
      <c r="C33" s="11">
        <f>SUM(C29:C32)</f>
        <v>12.7</v>
      </c>
    </row>
    <row r="34" spans="1:3">
      <c r="A34" s="1" t="s">
        <v>9</v>
      </c>
      <c r="B34" s="1"/>
      <c r="C34" s="1"/>
    </row>
    <row r="35" spans="1:3">
      <c r="A35" s="1" t="s">
        <v>17</v>
      </c>
      <c r="B35" s="9" t="s">
        <v>229</v>
      </c>
      <c r="C35" s="1"/>
    </row>
    <row r="36" spans="1:3">
      <c r="A36" s="2" t="s">
        <v>248</v>
      </c>
      <c r="B36" s="12">
        <v>200</v>
      </c>
      <c r="C36" s="2">
        <v>5.9</v>
      </c>
    </row>
    <row r="37" spans="1:3">
      <c r="A37" s="2" t="s">
        <v>29</v>
      </c>
      <c r="B37" s="2" t="s">
        <v>30</v>
      </c>
      <c r="C37" s="11">
        <v>0.7</v>
      </c>
    </row>
    <row r="38" spans="1:3">
      <c r="A38" s="2" t="s">
        <v>249</v>
      </c>
      <c r="B38" s="12" t="s">
        <v>253</v>
      </c>
      <c r="C38" s="11">
        <v>3.3</v>
      </c>
    </row>
    <row r="39" spans="1:3">
      <c r="A39" s="2" t="s">
        <v>37</v>
      </c>
      <c r="B39" s="2" t="s">
        <v>38</v>
      </c>
      <c r="C39" s="11">
        <v>1.2</v>
      </c>
    </row>
    <row r="40" spans="1:3">
      <c r="A40" s="2"/>
      <c r="B40" s="2"/>
      <c r="C40" s="11"/>
    </row>
    <row r="41" spans="1:3">
      <c r="A41" s="2" t="s">
        <v>39</v>
      </c>
      <c r="B41" s="2"/>
      <c r="C41" s="11">
        <f>SUM(C36:C39)</f>
        <v>11.1</v>
      </c>
    </row>
    <row r="42" spans="1:3">
      <c r="A42" s="1" t="s">
        <v>9</v>
      </c>
      <c r="B42" s="1"/>
      <c r="C42" s="1"/>
    </row>
    <row r="43" spans="1:3">
      <c r="A43" s="1" t="s">
        <v>18</v>
      </c>
      <c r="B43" s="9" t="s">
        <v>230</v>
      </c>
      <c r="C43" s="1"/>
    </row>
    <row r="44" spans="1:3">
      <c r="A44" s="2" t="s">
        <v>250</v>
      </c>
      <c r="B44" s="12" t="s">
        <v>67</v>
      </c>
      <c r="C44" s="2">
        <v>4.78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37</v>
      </c>
      <c r="B46" s="2" t="s">
        <v>38</v>
      </c>
      <c r="C46" s="11">
        <v>1.2</v>
      </c>
    </row>
    <row r="47" spans="1:3">
      <c r="A47" s="2"/>
      <c r="B47" s="2"/>
      <c r="C47" s="11"/>
    </row>
    <row r="48" spans="1:3">
      <c r="A48" s="2"/>
      <c r="B48" s="2"/>
      <c r="C48" s="11"/>
    </row>
    <row r="49" spans="1:3">
      <c r="A49" s="2" t="s">
        <v>55</v>
      </c>
      <c r="B49" s="2"/>
      <c r="C49" s="2">
        <f>SUM(C44:C47)</f>
        <v>6.6800000000000006</v>
      </c>
    </row>
    <row r="50" spans="1:3">
      <c r="A50" s="1" t="s">
        <v>9</v>
      </c>
      <c r="B50" s="1"/>
      <c r="C50" s="1"/>
    </row>
    <row r="51" spans="1:3">
      <c r="A51" s="9"/>
      <c r="B51" s="9"/>
      <c r="C51" s="9"/>
    </row>
    <row r="52" spans="1:3">
      <c r="B52" t="s">
        <v>169</v>
      </c>
      <c r="C52" s="16">
        <f>C19+C27+C33+C41+C51+C49</f>
        <v>55.28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activeCell="G24" sqref="G24"/>
    </sheetView>
  </sheetViews>
  <sheetFormatPr defaultRowHeight="12.75"/>
  <cols>
    <col min="1" max="1" width="50.7109375" customWidth="1"/>
    <col min="2" max="2" width="15.85546875" customWidth="1"/>
    <col min="3" max="3" width="14.140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243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168</v>
      </c>
      <c r="B6" s="1"/>
      <c r="C6" s="1"/>
    </row>
    <row r="7" spans="1:3">
      <c r="A7" s="3" t="s">
        <v>242</v>
      </c>
      <c r="B7" s="3"/>
      <c r="C7" s="15"/>
    </row>
    <row r="8" spans="1:3" ht="13.5" thickBot="1">
      <c r="A8" s="1"/>
      <c r="B8" s="1"/>
      <c r="C8" s="1"/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226</v>
      </c>
      <c r="C12" s="4"/>
    </row>
    <row r="13" spans="1:3">
      <c r="A13" s="2" t="s">
        <v>245</v>
      </c>
      <c r="B13" s="2" t="s">
        <v>241</v>
      </c>
      <c r="C13" s="10">
        <v>4.45</v>
      </c>
    </row>
    <row r="14" spans="1:3">
      <c r="A14" s="2" t="s">
        <v>231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37</v>
      </c>
      <c r="B16" s="2" t="s">
        <v>38</v>
      </c>
      <c r="C16" s="11">
        <v>1.2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11.799999999999999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227</v>
      </c>
      <c r="C20" s="1"/>
    </row>
    <row r="21" spans="1:3">
      <c r="A21" s="2" t="s">
        <v>234</v>
      </c>
      <c r="B21" s="12">
        <v>60</v>
      </c>
      <c r="C21" s="2">
        <v>9.6</v>
      </c>
    </row>
    <row r="22" spans="1:3">
      <c r="A22" s="2" t="s">
        <v>246</v>
      </c>
      <c r="B22" s="27">
        <v>100</v>
      </c>
      <c r="C22" s="2">
        <v>1.5</v>
      </c>
    </row>
    <row r="23" spans="1:3">
      <c r="A23" s="2" t="s">
        <v>29</v>
      </c>
      <c r="B23" s="2" t="s">
        <v>30</v>
      </c>
      <c r="C23" s="11">
        <v>0.7</v>
      </c>
    </row>
    <row r="24" spans="1:3">
      <c r="A24" s="2" t="s">
        <v>37</v>
      </c>
      <c r="B24" s="2" t="s">
        <v>38</v>
      </c>
      <c r="C24" s="11">
        <v>1.2</v>
      </c>
    </row>
    <row r="25" spans="1:3">
      <c r="A25" s="2"/>
      <c r="B25" s="2"/>
      <c r="C25" s="11"/>
    </row>
    <row r="26" spans="1:3">
      <c r="A26" s="2" t="s">
        <v>39</v>
      </c>
      <c r="B26" s="2"/>
      <c r="C26" s="2">
        <f>SUM(C21:C24)</f>
        <v>12.999999999999998</v>
      </c>
    </row>
    <row r="27" spans="1:3">
      <c r="A27" s="1" t="s">
        <v>16</v>
      </c>
      <c r="B27" s="9" t="s">
        <v>228</v>
      </c>
      <c r="C27" s="1"/>
    </row>
    <row r="28" spans="1:3">
      <c r="A28" s="2" t="s">
        <v>247</v>
      </c>
      <c r="B28" s="27">
        <v>30</v>
      </c>
      <c r="C28" s="11">
        <v>4.8</v>
      </c>
    </row>
    <row r="29" spans="1:3">
      <c r="A29" s="2" t="s">
        <v>29</v>
      </c>
      <c r="B29" s="27" t="s">
        <v>30</v>
      </c>
      <c r="C29" s="11">
        <v>0.7</v>
      </c>
    </row>
    <row r="30" spans="1:3">
      <c r="A30" s="2" t="s">
        <v>37</v>
      </c>
      <c r="B30" s="2" t="s">
        <v>38</v>
      </c>
      <c r="C30" s="11">
        <v>1.2</v>
      </c>
    </row>
    <row r="31" spans="1:3">
      <c r="A31" s="2" t="s">
        <v>145</v>
      </c>
      <c r="B31" s="27" t="s">
        <v>254</v>
      </c>
      <c r="C31" s="2">
        <v>6</v>
      </c>
    </row>
    <row r="32" spans="1:3">
      <c r="A32" s="2" t="s">
        <v>39</v>
      </c>
      <c r="B32" s="2"/>
      <c r="C32" s="11">
        <f>SUM(C28:C31)</f>
        <v>12.7</v>
      </c>
    </row>
    <row r="33" spans="1:3">
      <c r="A33" s="1" t="s">
        <v>9</v>
      </c>
      <c r="B33" s="1"/>
      <c r="C33" s="1"/>
    </row>
    <row r="34" spans="1:3">
      <c r="A34" s="1" t="s">
        <v>17</v>
      </c>
      <c r="B34" s="9" t="s">
        <v>229</v>
      </c>
      <c r="C34" s="1"/>
    </row>
    <row r="35" spans="1:3">
      <c r="A35" s="2" t="s">
        <v>248</v>
      </c>
      <c r="B35" s="12">
        <v>200</v>
      </c>
      <c r="C35" s="2">
        <v>5.9</v>
      </c>
    </row>
    <row r="36" spans="1:3">
      <c r="A36" s="2" t="s">
        <v>29</v>
      </c>
      <c r="B36" s="2" t="s">
        <v>30</v>
      </c>
      <c r="C36" s="11">
        <v>0.7</v>
      </c>
    </row>
    <row r="37" spans="1:3">
      <c r="A37" s="2" t="s">
        <v>249</v>
      </c>
      <c r="B37" s="12" t="s">
        <v>253</v>
      </c>
      <c r="C37" s="11">
        <v>3.3</v>
      </c>
    </row>
    <row r="38" spans="1:3">
      <c r="A38" s="2" t="s">
        <v>37</v>
      </c>
      <c r="B38" s="2" t="s">
        <v>38</v>
      </c>
      <c r="C38" s="11">
        <v>1.2</v>
      </c>
    </row>
    <row r="39" spans="1:3">
      <c r="A39" s="2"/>
      <c r="B39" s="2"/>
      <c r="C39" s="11"/>
    </row>
    <row r="40" spans="1:3">
      <c r="A40" s="2" t="s">
        <v>39</v>
      </c>
      <c r="B40" s="2"/>
      <c r="C40" s="11">
        <f>SUM(C35:C38)</f>
        <v>11.1</v>
      </c>
    </row>
    <row r="41" spans="1:3">
      <c r="A41" s="1" t="s">
        <v>9</v>
      </c>
      <c r="B41" s="1"/>
      <c r="C41" s="1"/>
    </row>
    <row r="42" spans="1:3">
      <c r="A42" s="1" t="s">
        <v>18</v>
      </c>
      <c r="B42" s="9" t="s">
        <v>230</v>
      </c>
      <c r="C42" s="1"/>
    </row>
    <row r="43" spans="1:3">
      <c r="A43" s="2" t="s">
        <v>250</v>
      </c>
      <c r="B43" s="12" t="s">
        <v>251</v>
      </c>
      <c r="C43" s="2">
        <v>4.5</v>
      </c>
    </row>
    <row r="44" spans="1:3">
      <c r="A44" s="2" t="s">
        <v>29</v>
      </c>
      <c r="B44" s="2" t="s">
        <v>30</v>
      </c>
      <c r="C44" s="11">
        <v>0.7</v>
      </c>
    </row>
    <row r="45" spans="1:3">
      <c r="A45" s="2" t="s">
        <v>37</v>
      </c>
      <c r="B45" s="2" t="s">
        <v>38</v>
      </c>
      <c r="C45" s="11">
        <v>1.2</v>
      </c>
    </row>
    <row r="46" spans="1:3">
      <c r="A46" s="2"/>
      <c r="B46" s="2"/>
      <c r="C46" s="11"/>
    </row>
    <row r="47" spans="1:3">
      <c r="A47" s="2"/>
      <c r="B47" s="2"/>
      <c r="C47" s="11"/>
    </row>
    <row r="48" spans="1:3">
      <c r="A48" s="2" t="s">
        <v>55</v>
      </c>
      <c r="B48" s="2"/>
      <c r="C48" s="2">
        <f>SUM(C43:C46)</f>
        <v>6.4</v>
      </c>
    </row>
    <row r="49" spans="1:3">
      <c r="A49" s="1" t="s">
        <v>9</v>
      </c>
      <c r="B49" s="1"/>
      <c r="C49" s="1"/>
    </row>
    <row r="50" spans="1:3">
      <c r="A50" s="1"/>
      <c r="B50" s="1"/>
      <c r="C50" s="13"/>
    </row>
    <row r="51" spans="1:3">
      <c r="A51" s="1" t="s">
        <v>170</v>
      </c>
      <c r="B51" s="9" t="s">
        <v>244</v>
      </c>
      <c r="C51" s="1"/>
    </row>
    <row r="52" spans="1:3">
      <c r="A52" s="2" t="s">
        <v>252</v>
      </c>
      <c r="B52" s="12" t="s">
        <v>251</v>
      </c>
      <c r="C52" s="2">
        <v>5.0999999999999996</v>
      </c>
    </row>
    <row r="53" spans="1:3">
      <c r="A53" s="2" t="s">
        <v>37</v>
      </c>
      <c r="B53" s="2" t="s">
        <v>38</v>
      </c>
      <c r="C53" s="11">
        <v>1.2</v>
      </c>
    </row>
    <row r="54" spans="1:3">
      <c r="A54" s="2" t="s">
        <v>29</v>
      </c>
      <c r="B54" s="2" t="s">
        <v>30</v>
      </c>
      <c r="C54" s="11">
        <v>0.7</v>
      </c>
    </row>
    <row r="55" spans="1:3">
      <c r="A55" s="2" t="s">
        <v>104</v>
      </c>
      <c r="B55" s="12">
        <v>1</v>
      </c>
      <c r="C55" s="11">
        <v>8</v>
      </c>
    </row>
    <row r="56" spans="1:3">
      <c r="A56" s="2"/>
      <c r="B56" s="2"/>
      <c r="C56" s="11"/>
    </row>
    <row r="57" spans="1:3">
      <c r="A57" s="2"/>
      <c r="B57" s="2"/>
      <c r="C57" s="11"/>
    </row>
    <row r="58" spans="1:3">
      <c r="A58" s="2" t="s">
        <v>55</v>
      </c>
      <c r="B58" s="2"/>
      <c r="C58" s="2">
        <f>SUM(C52:C56)</f>
        <v>15</v>
      </c>
    </row>
    <row r="59" spans="1:3">
      <c r="A59" s="1" t="s">
        <v>9</v>
      </c>
      <c r="B59" s="1"/>
      <c r="C59" s="1"/>
    </row>
    <row r="60" spans="1:3">
      <c r="B60" t="s">
        <v>169</v>
      </c>
      <c r="C60" s="16">
        <f>C18+C26+C32+C40+C58+C48</f>
        <v>70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2:C63"/>
  <sheetViews>
    <sheetView workbookViewId="0">
      <selection sqref="A1:C63"/>
    </sheetView>
  </sheetViews>
  <sheetFormatPr defaultRowHeight="12.75"/>
  <cols>
    <col min="1" max="1" width="51.7109375" customWidth="1"/>
    <col min="2" max="2" width="15" customWidth="1"/>
    <col min="3" max="3" width="13.140625" customWidth="1"/>
  </cols>
  <sheetData>
    <row r="2" spans="1:3">
      <c r="A2" s="3" t="s">
        <v>3</v>
      </c>
      <c r="B2" s="3" t="s">
        <v>0</v>
      </c>
      <c r="C2" s="3"/>
    </row>
    <row r="3" spans="1:3">
      <c r="A3" s="3" t="s">
        <v>4</v>
      </c>
      <c r="B3" s="3" t="s">
        <v>1</v>
      </c>
      <c r="C3" s="3"/>
    </row>
    <row r="4" spans="1:3">
      <c r="A4" s="3" t="s">
        <v>5</v>
      </c>
      <c r="B4" s="3"/>
      <c r="C4" s="3"/>
    </row>
    <row r="5" spans="1:3">
      <c r="A5" s="3" t="s">
        <v>6</v>
      </c>
      <c r="B5" s="3" t="s">
        <v>2</v>
      </c>
      <c r="C5" s="3"/>
    </row>
    <row r="6" spans="1:3">
      <c r="A6" s="1"/>
      <c r="B6" s="1"/>
      <c r="C6" s="1"/>
    </row>
    <row r="7" spans="1:3">
      <c r="A7" s="3" t="s">
        <v>7</v>
      </c>
      <c r="B7" s="1"/>
      <c r="C7" s="1"/>
    </row>
    <row r="8" spans="1:3">
      <c r="A8" s="3"/>
      <c r="B8" s="1"/>
      <c r="C8" s="1"/>
    </row>
    <row r="9" spans="1:3">
      <c r="A9" s="3" t="s">
        <v>225</v>
      </c>
      <c r="B9" s="3"/>
      <c r="C9" s="15"/>
    </row>
    <row r="10" spans="1:3">
      <c r="A10" s="1"/>
      <c r="B10" s="1"/>
      <c r="C10" s="1"/>
    </row>
    <row r="11" spans="1:3" ht="13.5" thickBot="1">
      <c r="A11" s="1"/>
      <c r="B11" s="1"/>
      <c r="C11" s="1"/>
    </row>
    <row r="12" spans="1:3">
      <c r="A12" s="5"/>
      <c r="B12" s="7" t="s">
        <v>11</v>
      </c>
      <c r="C12" s="7" t="s">
        <v>13</v>
      </c>
    </row>
    <row r="13" spans="1:3" ht="13.5" thickBot="1">
      <c r="A13" s="6" t="s">
        <v>10</v>
      </c>
      <c r="B13" s="6" t="s">
        <v>12</v>
      </c>
      <c r="C13" s="6" t="s">
        <v>14</v>
      </c>
    </row>
    <row r="14" spans="1:3">
      <c r="A14" s="8"/>
      <c r="B14" s="8"/>
      <c r="C14" s="8"/>
    </row>
    <row r="15" spans="1:3">
      <c r="A15" s="1" t="s">
        <v>8</v>
      </c>
      <c r="B15" s="9" t="s">
        <v>226</v>
      </c>
      <c r="C15" s="4"/>
    </row>
    <row r="16" spans="1:3">
      <c r="A16" s="2" t="s">
        <v>232</v>
      </c>
      <c r="B16" s="2" t="s">
        <v>233</v>
      </c>
      <c r="C16" s="10">
        <v>7.25</v>
      </c>
    </row>
    <row r="17" spans="1:3">
      <c r="A17" s="2" t="s">
        <v>231</v>
      </c>
      <c r="B17" s="2" t="s">
        <v>28</v>
      </c>
      <c r="C17" s="2">
        <v>5.45</v>
      </c>
    </row>
    <row r="18" spans="1:3">
      <c r="A18" s="2" t="s">
        <v>29</v>
      </c>
      <c r="B18" s="2" t="s">
        <v>30</v>
      </c>
      <c r="C18" s="11">
        <v>0.7</v>
      </c>
    </row>
    <row r="19" spans="1:3">
      <c r="A19" s="2" t="s">
        <v>31</v>
      </c>
      <c r="B19" s="2" t="s">
        <v>32</v>
      </c>
      <c r="C19" s="11">
        <v>4.5</v>
      </c>
    </row>
    <row r="20" spans="1:3">
      <c r="A20" s="2"/>
      <c r="B20" s="2"/>
      <c r="C20" s="2"/>
    </row>
    <row r="21" spans="1:3">
      <c r="A21" s="2" t="s">
        <v>33</v>
      </c>
      <c r="B21" s="2"/>
      <c r="C21" s="11">
        <f>SUM(C16:C20)</f>
        <v>17.899999999999999</v>
      </c>
    </row>
    <row r="22" spans="1:3">
      <c r="A22" s="1" t="s">
        <v>9</v>
      </c>
      <c r="B22" s="1"/>
      <c r="C22" s="1"/>
    </row>
    <row r="23" spans="1:3">
      <c r="A23" s="1"/>
      <c r="B23" s="1"/>
      <c r="C23" s="1"/>
    </row>
    <row r="24" spans="1:3">
      <c r="A24" s="1" t="s">
        <v>15</v>
      </c>
      <c r="B24" s="9" t="s">
        <v>227</v>
      </c>
      <c r="C24" s="1"/>
    </row>
    <row r="25" spans="1:3">
      <c r="A25" s="2" t="s">
        <v>234</v>
      </c>
      <c r="B25" s="12">
        <v>60</v>
      </c>
      <c r="C25" s="2">
        <v>9.6</v>
      </c>
    </row>
    <row r="26" spans="1:3">
      <c r="A26" s="2" t="s">
        <v>52</v>
      </c>
      <c r="B26" s="12">
        <v>100</v>
      </c>
      <c r="C26" s="2">
        <v>3.9</v>
      </c>
    </row>
    <row r="27" spans="1:3">
      <c r="A27" s="2" t="s">
        <v>69</v>
      </c>
      <c r="B27" s="12">
        <v>75</v>
      </c>
      <c r="C27" s="2">
        <v>4.9000000000000004</v>
      </c>
    </row>
    <row r="28" spans="1:3">
      <c r="A28" s="2" t="s">
        <v>29</v>
      </c>
      <c r="B28" s="2" t="s">
        <v>30</v>
      </c>
      <c r="C28" s="11">
        <v>0.7</v>
      </c>
    </row>
    <row r="29" spans="1:3">
      <c r="A29" s="2" t="s">
        <v>37</v>
      </c>
      <c r="B29" s="2" t="s">
        <v>38</v>
      </c>
      <c r="C29" s="11">
        <v>1.2</v>
      </c>
    </row>
    <row r="30" spans="1:3">
      <c r="A30" s="2"/>
      <c r="B30" s="2"/>
      <c r="C30" s="11"/>
    </row>
    <row r="31" spans="1:3">
      <c r="A31" s="2" t="s">
        <v>39</v>
      </c>
      <c r="B31" s="2"/>
      <c r="C31" s="2">
        <f>SUM(C25:C29)</f>
        <v>20.299999999999997</v>
      </c>
    </row>
    <row r="32" spans="1:3">
      <c r="A32" s="1" t="s">
        <v>9</v>
      </c>
      <c r="B32" s="1"/>
      <c r="C32" s="1"/>
    </row>
    <row r="33" spans="1:3">
      <c r="A33" s="1"/>
      <c r="B33" s="1"/>
      <c r="C33" s="1"/>
    </row>
    <row r="34" spans="1:3">
      <c r="A34" s="1" t="s">
        <v>16</v>
      </c>
      <c r="B34" s="9" t="s">
        <v>228</v>
      </c>
      <c r="C34" s="1"/>
    </row>
    <row r="35" spans="1:3">
      <c r="A35" s="2" t="s">
        <v>34</v>
      </c>
      <c r="B35" s="27">
        <v>40</v>
      </c>
      <c r="C35" s="11">
        <v>2</v>
      </c>
    </row>
    <row r="36" spans="1:3">
      <c r="A36" s="2" t="s">
        <v>29</v>
      </c>
      <c r="B36" s="27" t="s">
        <v>30</v>
      </c>
      <c r="C36" s="11">
        <v>0.7</v>
      </c>
    </row>
    <row r="37" spans="1:3">
      <c r="A37" s="2" t="s">
        <v>37</v>
      </c>
      <c r="B37" s="2" t="s">
        <v>38</v>
      </c>
      <c r="C37" s="11">
        <v>1.2</v>
      </c>
    </row>
    <row r="38" spans="1:3">
      <c r="A38" s="2" t="s">
        <v>235</v>
      </c>
      <c r="B38" s="27">
        <v>150</v>
      </c>
      <c r="C38" s="2">
        <v>3.2</v>
      </c>
    </row>
    <row r="39" spans="1:3">
      <c r="A39" s="2" t="s">
        <v>236</v>
      </c>
      <c r="B39" s="27">
        <v>1</v>
      </c>
      <c r="C39" s="2">
        <v>15.4</v>
      </c>
    </row>
    <row r="40" spans="1:3">
      <c r="A40" s="2"/>
      <c r="B40" s="27"/>
      <c r="C40" s="2"/>
    </row>
    <row r="41" spans="1:3">
      <c r="A41" s="2" t="s">
        <v>39</v>
      </c>
      <c r="B41" s="2"/>
      <c r="C41" s="11">
        <f>SUM(C35:C39)</f>
        <v>22.5</v>
      </c>
    </row>
    <row r="42" spans="1:3">
      <c r="A42" s="1" t="s">
        <v>9</v>
      </c>
      <c r="B42" s="1"/>
      <c r="C42" s="1"/>
    </row>
    <row r="43" spans="1:3">
      <c r="A43" s="1"/>
      <c r="B43" s="1"/>
      <c r="C43" s="1"/>
    </row>
    <row r="44" spans="1:3">
      <c r="A44" s="1" t="s">
        <v>17</v>
      </c>
      <c r="B44" s="9" t="s">
        <v>229</v>
      </c>
      <c r="C44" s="1"/>
    </row>
    <row r="45" spans="1:3">
      <c r="A45" s="2" t="s">
        <v>237</v>
      </c>
      <c r="B45" s="12">
        <v>60</v>
      </c>
      <c r="C45" s="2">
        <v>3.05</v>
      </c>
    </row>
    <row r="46" spans="1:3">
      <c r="A46" s="2" t="s">
        <v>52</v>
      </c>
      <c r="B46" s="12">
        <v>100</v>
      </c>
      <c r="C46" s="2">
        <v>5.2</v>
      </c>
    </row>
    <row r="47" spans="1:3">
      <c r="A47" s="2" t="s">
        <v>29</v>
      </c>
      <c r="B47" s="2" t="s">
        <v>30</v>
      </c>
      <c r="C47" s="11">
        <v>0.7</v>
      </c>
    </row>
    <row r="48" spans="1:3">
      <c r="A48" s="2" t="s">
        <v>37</v>
      </c>
      <c r="B48" s="2" t="s">
        <v>38</v>
      </c>
      <c r="C48" s="11">
        <v>1.2</v>
      </c>
    </row>
    <row r="49" spans="1:3">
      <c r="A49" s="2" t="s">
        <v>238</v>
      </c>
      <c r="B49" s="2" t="s">
        <v>132</v>
      </c>
      <c r="C49" s="11">
        <v>12.7</v>
      </c>
    </row>
    <row r="50" spans="1:3">
      <c r="A50" s="2"/>
      <c r="B50" s="2"/>
      <c r="C50" s="11"/>
    </row>
    <row r="51" spans="1:3">
      <c r="A51" s="2" t="s">
        <v>39</v>
      </c>
      <c r="B51" s="2"/>
      <c r="C51" s="11">
        <f>SUM(C45:C49)</f>
        <v>22.849999999999998</v>
      </c>
    </row>
    <row r="52" spans="1:3">
      <c r="A52" s="1" t="s">
        <v>9</v>
      </c>
      <c r="B52" s="1"/>
      <c r="C52" s="1"/>
    </row>
    <row r="53" spans="1:3">
      <c r="A53" s="1"/>
      <c r="B53" s="1"/>
      <c r="C53" s="1"/>
    </row>
    <row r="54" spans="1:3">
      <c r="A54" s="1" t="s">
        <v>18</v>
      </c>
      <c r="B54" s="9" t="s">
        <v>230</v>
      </c>
      <c r="C54" s="1"/>
    </row>
    <row r="55" spans="1:3">
      <c r="A55" s="2" t="s">
        <v>240</v>
      </c>
      <c r="B55" s="12" t="s">
        <v>239</v>
      </c>
      <c r="C55" s="2">
        <v>14.55</v>
      </c>
    </row>
    <row r="56" spans="1:3">
      <c r="A56" s="2" t="s">
        <v>29</v>
      </c>
      <c r="B56" s="2" t="s">
        <v>30</v>
      </c>
      <c r="C56" s="11">
        <v>0.7</v>
      </c>
    </row>
    <row r="57" spans="1:3">
      <c r="A57" s="2" t="s">
        <v>37</v>
      </c>
      <c r="B57" s="2" t="s">
        <v>38</v>
      </c>
      <c r="C57" s="11">
        <v>1.2</v>
      </c>
    </row>
    <row r="58" spans="1:3">
      <c r="A58" s="2"/>
      <c r="B58" s="2"/>
      <c r="C58" s="11"/>
    </row>
    <row r="59" spans="1:3">
      <c r="A59" s="2" t="s">
        <v>55</v>
      </c>
      <c r="B59" s="2"/>
      <c r="C59" s="2">
        <f>SUM(C55:C57)</f>
        <v>16.45</v>
      </c>
    </row>
    <row r="60" spans="1:3">
      <c r="A60" s="1" t="s">
        <v>9</v>
      </c>
      <c r="B60" s="1"/>
      <c r="C60" s="1"/>
    </row>
    <row r="61" spans="1:3">
      <c r="A61" s="1"/>
      <c r="B61" s="1" t="s">
        <v>56</v>
      </c>
      <c r="C61" s="13">
        <f>C21+C31+C41+C51+C59</f>
        <v>100</v>
      </c>
    </row>
    <row r="62" spans="1:3">
      <c r="A62" s="1"/>
      <c r="B62" s="1"/>
      <c r="C62" s="1"/>
    </row>
    <row r="63" spans="1:3">
      <c r="A63" s="1"/>
      <c r="B63" s="1"/>
      <c r="C63" s="1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1"/>
  <dimension ref="A2:C63"/>
  <sheetViews>
    <sheetView workbookViewId="0">
      <selection sqref="A1:C65"/>
    </sheetView>
  </sheetViews>
  <sheetFormatPr defaultRowHeight="12.75"/>
  <cols>
    <col min="1" max="1" width="50.5703125" customWidth="1"/>
    <col min="2" max="3" width="15.7109375" customWidth="1"/>
  </cols>
  <sheetData>
    <row r="2" spans="1:3">
      <c r="A2" s="3" t="s">
        <v>3</v>
      </c>
      <c r="B2" s="3" t="s">
        <v>0</v>
      </c>
      <c r="C2" s="3"/>
    </row>
    <row r="3" spans="1:3">
      <c r="A3" s="3" t="s">
        <v>4</v>
      </c>
      <c r="B3" s="3" t="s">
        <v>1</v>
      </c>
      <c r="C3" s="3"/>
    </row>
    <row r="4" spans="1:3">
      <c r="A4" s="3" t="s">
        <v>5</v>
      </c>
      <c r="B4" s="3"/>
      <c r="C4" s="3"/>
    </row>
    <row r="5" spans="1:3">
      <c r="A5" s="3" t="s">
        <v>6</v>
      </c>
      <c r="B5" s="3" t="s">
        <v>2</v>
      </c>
      <c r="C5" s="3"/>
    </row>
    <row r="6" spans="1:3">
      <c r="A6" s="1"/>
      <c r="B6" s="1"/>
      <c r="C6" s="1"/>
    </row>
    <row r="7" spans="1:3">
      <c r="A7" s="3" t="s">
        <v>7</v>
      </c>
      <c r="B7" s="1"/>
      <c r="C7" s="1"/>
    </row>
    <row r="8" spans="1:3">
      <c r="A8" s="3"/>
      <c r="B8" s="1"/>
      <c r="C8" s="1"/>
    </row>
    <row r="9" spans="1:3">
      <c r="A9" s="3" t="s">
        <v>189</v>
      </c>
      <c r="B9" s="3"/>
      <c r="C9" s="15"/>
    </row>
    <row r="10" spans="1:3">
      <c r="A10" s="1"/>
      <c r="B10" s="1"/>
      <c r="C10" s="1"/>
    </row>
    <row r="11" spans="1:3" ht="13.5" thickBot="1">
      <c r="A11" s="1"/>
      <c r="B11" s="1"/>
      <c r="C11" s="1"/>
    </row>
    <row r="12" spans="1:3">
      <c r="A12" s="5"/>
      <c r="B12" s="7" t="s">
        <v>11</v>
      </c>
      <c r="C12" s="7" t="s">
        <v>13</v>
      </c>
    </row>
    <row r="13" spans="1:3" ht="13.5" thickBot="1">
      <c r="A13" s="6" t="s">
        <v>10</v>
      </c>
      <c r="B13" s="6" t="s">
        <v>12</v>
      </c>
      <c r="C13" s="6" t="s">
        <v>14</v>
      </c>
    </row>
    <row r="14" spans="1:3">
      <c r="A14" s="8"/>
      <c r="B14" s="8"/>
      <c r="C14" s="8"/>
    </row>
    <row r="15" spans="1:3">
      <c r="A15" s="1" t="s">
        <v>8</v>
      </c>
      <c r="B15" s="9" t="s">
        <v>190</v>
      </c>
      <c r="C15" s="4"/>
    </row>
    <row r="16" spans="1:3">
      <c r="A16" s="2" t="s">
        <v>199</v>
      </c>
      <c r="B16" s="2" t="s">
        <v>201</v>
      </c>
      <c r="C16" s="10">
        <v>6.3</v>
      </c>
    </row>
    <row r="17" spans="1:3">
      <c r="A17" s="2" t="s">
        <v>200</v>
      </c>
      <c r="B17" s="2" t="s">
        <v>67</v>
      </c>
      <c r="C17" s="2">
        <v>5.25</v>
      </c>
    </row>
    <row r="18" spans="1:3">
      <c r="A18" s="2" t="s">
        <v>29</v>
      </c>
      <c r="B18" s="2" t="s">
        <v>30</v>
      </c>
      <c r="C18" s="11">
        <v>0.7</v>
      </c>
    </row>
    <row r="19" spans="1:3">
      <c r="A19" s="2" t="s">
        <v>31</v>
      </c>
      <c r="B19" s="2" t="s">
        <v>32</v>
      </c>
      <c r="C19" s="11">
        <v>4.5</v>
      </c>
    </row>
    <row r="20" spans="1:3">
      <c r="A20" s="2"/>
      <c r="B20" s="2"/>
      <c r="C20" s="2"/>
    </row>
    <row r="21" spans="1:3">
      <c r="A21" s="2" t="s">
        <v>33</v>
      </c>
      <c r="B21" s="2"/>
      <c r="C21" s="11">
        <f>SUM(C16:C20)</f>
        <v>16.75</v>
      </c>
    </row>
    <row r="22" spans="1:3">
      <c r="A22" s="1" t="s">
        <v>9</v>
      </c>
      <c r="B22" s="1"/>
      <c r="C22" s="1"/>
    </row>
    <row r="23" spans="1:3">
      <c r="A23" s="1"/>
      <c r="B23" s="1"/>
      <c r="C23" s="1"/>
    </row>
    <row r="24" spans="1:3">
      <c r="A24" s="1" t="s">
        <v>15</v>
      </c>
      <c r="B24" s="9" t="s">
        <v>191</v>
      </c>
      <c r="C24" s="1"/>
    </row>
    <row r="25" spans="1:3">
      <c r="A25" s="2" t="s">
        <v>195</v>
      </c>
      <c r="B25" s="12" t="s">
        <v>202</v>
      </c>
      <c r="C25" s="2">
        <v>14.9</v>
      </c>
    </row>
    <row r="26" spans="1:3">
      <c r="A26" s="2" t="s">
        <v>52</v>
      </c>
      <c r="B26" s="12">
        <v>100</v>
      </c>
      <c r="C26" s="2">
        <v>3.9</v>
      </c>
    </row>
    <row r="27" spans="1:3">
      <c r="A27" s="2" t="s">
        <v>29</v>
      </c>
      <c r="B27" s="2" t="s">
        <v>30</v>
      </c>
      <c r="C27" s="11">
        <v>0.7</v>
      </c>
    </row>
    <row r="28" spans="1:3">
      <c r="A28" s="2" t="s">
        <v>37</v>
      </c>
      <c r="B28" s="2" t="s">
        <v>38</v>
      </c>
      <c r="C28" s="11">
        <v>1.2</v>
      </c>
    </row>
    <row r="29" spans="1:3">
      <c r="A29" s="2"/>
      <c r="B29" s="2"/>
      <c r="C29" s="11"/>
    </row>
    <row r="30" spans="1:3">
      <c r="A30" s="2" t="s">
        <v>39</v>
      </c>
      <c r="B30" s="2"/>
      <c r="C30" s="2">
        <f>SUM(C25:C28)</f>
        <v>20.7</v>
      </c>
    </row>
    <row r="31" spans="1:3">
      <c r="A31" s="1" t="s">
        <v>9</v>
      </c>
      <c r="B31" s="1"/>
      <c r="C31" s="1"/>
    </row>
    <row r="32" spans="1:3">
      <c r="A32" s="1"/>
      <c r="B32" s="1"/>
      <c r="C32" s="1"/>
    </row>
    <row r="33" spans="1:3">
      <c r="A33" s="1" t="s">
        <v>16</v>
      </c>
      <c r="B33" s="9" t="s">
        <v>192</v>
      </c>
      <c r="C33" s="1"/>
    </row>
    <row r="34" spans="1:3">
      <c r="A34" s="2" t="s">
        <v>96</v>
      </c>
      <c r="B34" s="27">
        <v>25</v>
      </c>
      <c r="C34" s="11">
        <v>1.35</v>
      </c>
    </row>
    <row r="35" spans="1:3">
      <c r="A35" s="2" t="s">
        <v>29</v>
      </c>
      <c r="B35" s="27" t="s">
        <v>30</v>
      </c>
      <c r="C35" s="11">
        <v>0.7</v>
      </c>
    </row>
    <row r="36" spans="1:3">
      <c r="A36" s="2" t="s">
        <v>50</v>
      </c>
      <c r="B36" s="27" t="s">
        <v>38</v>
      </c>
      <c r="C36" s="11">
        <v>3</v>
      </c>
    </row>
    <row r="37" spans="1:3">
      <c r="A37" s="2" t="s">
        <v>48</v>
      </c>
      <c r="B37" s="27">
        <v>130</v>
      </c>
      <c r="C37" s="2">
        <v>2.8</v>
      </c>
    </row>
    <row r="38" spans="1:3">
      <c r="A38" s="2" t="s">
        <v>196</v>
      </c>
      <c r="B38" s="27">
        <v>60</v>
      </c>
      <c r="C38" s="2">
        <v>11.45</v>
      </c>
    </row>
    <row r="39" spans="1:3">
      <c r="A39" s="2"/>
      <c r="B39" s="27"/>
      <c r="C39" s="2"/>
    </row>
    <row r="40" spans="1:3">
      <c r="A40" s="2" t="s">
        <v>39</v>
      </c>
      <c r="B40" s="2"/>
      <c r="C40" s="11">
        <f>SUM(C34:C38)</f>
        <v>19.299999999999997</v>
      </c>
    </row>
    <row r="41" spans="1:3">
      <c r="A41" s="1" t="s">
        <v>9</v>
      </c>
      <c r="B41" s="1"/>
      <c r="C41" s="1"/>
    </row>
    <row r="42" spans="1:3">
      <c r="A42" s="1"/>
      <c r="B42" s="1"/>
      <c r="C42" s="1"/>
    </row>
    <row r="43" spans="1:3">
      <c r="A43" s="1" t="s">
        <v>17</v>
      </c>
      <c r="B43" s="9" t="s">
        <v>193</v>
      </c>
      <c r="C43" s="1"/>
    </row>
    <row r="44" spans="1:3">
      <c r="A44" s="2" t="s">
        <v>197</v>
      </c>
      <c r="B44" s="12"/>
      <c r="C44" s="2">
        <v>10.050000000000001</v>
      </c>
    </row>
    <row r="45" spans="1:3">
      <c r="A45" s="2" t="s">
        <v>198</v>
      </c>
      <c r="B45" s="12">
        <v>60</v>
      </c>
      <c r="C45" s="2">
        <v>10.5</v>
      </c>
    </row>
    <row r="46" spans="1:3">
      <c r="A46" s="2" t="s">
        <v>29</v>
      </c>
      <c r="B46" s="2" t="s">
        <v>30</v>
      </c>
      <c r="C46" s="11">
        <v>0.7</v>
      </c>
    </row>
    <row r="47" spans="1:3">
      <c r="A47" s="2" t="s">
        <v>37</v>
      </c>
      <c r="B47" s="2" t="s">
        <v>38</v>
      </c>
      <c r="C47" s="11">
        <v>1.2</v>
      </c>
    </row>
    <row r="48" spans="1:3">
      <c r="A48" s="2"/>
      <c r="B48" s="2"/>
      <c r="C48" s="11"/>
    </row>
    <row r="49" spans="1:3">
      <c r="A49" s="2" t="s">
        <v>39</v>
      </c>
      <c r="B49" s="2"/>
      <c r="C49" s="11">
        <f>SUM(C44:C47)</f>
        <v>22.45</v>
      </c>
    </row>
    <row r="50" spans="1:3">
      <c r="A50" s="1" t="s">
        <v>9</v>
      </c>
      <c r="B50" s="1"/>
      <c r="C50" s="1"/>
    </row>
    <row r="51" spans="1:3">
      <c r="A51" s="1"/>
      <c r="B51" s="1"/>
      <c r="C51" s="1"/>
    </row>
    <row r="52" spans="1:3">
      <c r="A52" s="1" t="s">
        <v>18</v>
      </c>
      <c r="B52" s="9" t="s">
        <v>194</v>
      </c>
      <c r="C52" s="1"/>
    </row>
    <row r="53" spans="1:3">
      <c r="A53" s="2" t="s">
        <v>51</v>
      </c>
      <c r="B53" s="12">
        <v>50</v>
      </c>
      <c r="C53" s="2">
        <v>2.2000000000000002</v>
      </c>
    </row>
    <row r="54" spans="1:3">
      <c r="A54" s="2" t="s">
        <v>52</v>
      </c>
      <c r="B54" s="12">
        <v>100</v>
      </c>
      <c r="C54" s="2">
        <v>5.2</v>
      </c>
    </row>
    <row r="55" spans="1:3">
      <c r="A55" s="2" t="s">
        <v>53</v>
      </c>
      <c r="B55" s="2" t="s">
        <v>54</v>
      </c>
      <c r="C55" s="2">
        <v>11.5</v>
      </c>
    </row>
    <row r="56" spans="1:3">
      <c r="A56" s="2" t="s">
        <v>29</v>
      </c>
      <c r="B56" s="2" t="s">
        <v>30</v>
      </c>
      <c r="C56" s="11">
        <v>0.7</v>
      </c>
    </row>
    <row r="57" spans="1:3">
      <c r="A57" s="2" t="s">
        <v>37</v>
      </c>
      <c r="B57" s="2" t="s">
        <v>38</v>
      </c>
      <c r="C57" s="11">
        <v>1.2</v>
      </c>
    </row>
    <row r="58" spans="1:3">
      <c r="A58" s="2"/>
      <c r="B58" s="2"/>
      <c r="C58" s="11"/>
    </row>
    <row r="59" spans="1:3">
      <c r="A59" s="2" t="s">
        <v>55</v>
      </c>
      <c r="B59" s="2"/>
      <c r="C59" s="2">
        <f>SUM(C53:C57)</f>
        <v>20.799999999999997</v>
      </c>
    </row>
    <row r="60" spans="1:3">
      <c r="A60" s="1" t="s">
        <v>9</v>
      </c>
      <c r="B60" s="1"/>
      <c r="C60" s="1"/>
    </row>
    <row r="61" spans="1:3">
      <c r="A61" s="1"/>
      <c r="B61" s="1" t="s">
        <v>56</v>
      </c>
      <c r="C61" s="13">
        <f>C21+C30+C40+C49+C59</f>
        <v>100</v>
      </c>
    </row>
    <row r="62" spans="1:3">
      <c r="A62" s="1"/>
      <c r="B62" s="1"/>
      <c r="C62" s="1"/>
    </row>
    <row r="63" spans="1:3">
      <c r="A63" s="1"/>
      <c r="B63" s="1"/>
      <c r="C63" s="1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I14" sqref="I14"/>
    </sheetView>
  </sheetViews>
  <sheetFormatPr defaultRowHeight="12.75"/>
  <cols>
    <col min="1" max="1" width="44.7109375" customWidth="1"/>
    <col min="2" max="2" width="14" customWidth="1"/>
    <col min="3" max="3" width="13.5703125" customWidth="1"/>
    <col min="4" max="4" width="13.28515625" customWidth="1"/>
  </cols>
  <sheetData>
    <row r="1" spans="1:4">
      <c r="A1" s="3" t="s">
        <v>3</v>
      </c>
      <c r="B1" s="3" t="s">
        <v>0</v>
      </c>
      <c r="C1" s="3"/>
    </row>
    <row r="2" spans="1:4">
      <c r="A2" s="3" t="s">
        <v>4</v>
      </c>
      <c r="B2" s="3" t="s">
        <v>489</v>
      </c>
      <c r="C2" s="3"/>
    </row>
    <row r="3" spans="1:4">
      <c r="A3" s="3" t="s">
        <v>5</v>
      </c>
      <c r="B3" s="3"/>
      <c r="C3" s="3"/>
    </row>
    <row r="4" spans="1:4">
      <c r="A4" s="3" t="s">
        <v>308</v>
      </c>
      <c r="B4" s="3" t="s">
        <v>214</v>
      </c>
      <c r="C4" s="3" t="s">
        <v>307</v>
      </c>
    </row>
    <row r="5" spans="1:4">
      <c r="A5" s="3" t="s">
        <v>416</v>
      </c>
      <c r="B5" s="1"/>
      <c r="C5" s="1"/>
    </row>
    <row r="6" spans="1:4">
      <c r="A6" s="3" t="s">
        <v>470</v>
      </c>
      <c r="B6" s="3"/>
      <c r="C6" s="15"/>
    </row>
    <row r="7" spans="1:4" ht="13.5" thickBot="1">
      <c r="A7" s="1"/>
      <c r="B7" s="1"/>
      <c r="C7" s="1" t="s">
        <v>474</v>
      </c>
      <c r="D7" s="1" t="s">
        <v>475</v>
      </c>
    </row>
    <row r="8" spans="1:4">
      <c r="A8" s="5"/>
      <c r="B8" s="7" t="s">
        <v>11</v>
      </c>
      <c r="C8" s="7" t="s">
        <v>13</v>
      </c>
      <c r="D8" s="7" t="s">
        <v>13</v>
      </c>
    </row>
    <row r="9" spans="1:4" ht="13.5" thickBot="1">
      <c r="A9" s="6" t="s">
        <v>10</v>
      </c>
      <c r="B9" s="6" t="s">
        <v>12</v>
      </c>
      <c r="C9" s="6" t="s">
        <v>14</v>
      </c>
      <c r="D9" s="6" t="s">
        <v>14</v>
      </c>
    </row>
    <row r="10" spans="1:4">
      <c r="A10" s="8"/>
      <c r="B10" s="8"/>
      <c r="C10" s="8"/>
      <c r="D10" s="8"/>
    </row>
    <row r="11" spans="1:4">
      <c r="A11" s="1" t="s">
        <v>484</v>
      </c>
      <c r="B11" s="9" t="s">
        <v>462</v>
      </c>
      <c r="C11" s="4"/>
      <c r="D11" s="4"/>
    </row>
    <row r="12" spans="1:4">
      <c r="A12" s="2" t="s">
        <v>476</v>
      </c>
      <c r="B12" s="37" t="s">
        <v>477</v>
      </c>
      <c r="C12" s="10">
        <v>5.9</v>
      </c>
      <c r="D12" s="10">
        <v>5.9</v>
      </c>
    </row>
    <row r="13" spans="1:4">
      <c r="A13" s="2" t="s">
        <v>478</v>
      </c>
      <c r="B13" s="12" t="s">
        <v>479</v>
      </c>
      <c r="C13" s="2">
        <v>6</v>
      </c>
      <c r="D13" s="2">
        <v>6</v>
      </c>
    </row>
    <row r="14" spans="1:4">
      <c r="A14" s="2" t="s">
        <v>29</v>
      </c>
      <c r="B14" s="2" t="s">
        <v>30</v>
      </c>
      <c r="C14" s="11">
        <v>0.7</v>
      </c>
      <c r="D14" s="11">
        <v>0.7</v>
      </c>
    </row>
    <row r="15" spans="1:4">
      <c r="A15" s="2" t="s">
        <v>37</v>
      </c>
      <c r="B15" s="2" t="s">
        <v>38</v>
      </c>
      <c r="C15" s="11">
        <v>1.2</v>
      </c>
      <c r="D15" s="11">
        <v>1.2</v>
      </c>
    </row>
    <row r="16" spans="1:4">
      <c r="A16" s="2"/>
      <c r="B16" s="2"/>
      <c r="C16" s="2"/>
      <c r="D16" s="2"/>
    </row>
    <row r="17" spans="1:4">
      <c r="A17" s="2" t="s">
        <v>33</v>
      </c>
      <c r="B17" s="2"/>
      <c r="C17" s="11">
        <f>SUM(C12:C15)</f>
        <v>13.799999999999999</v>
      </c>
      <c r="D17" s="11">
        <f>SUM(D12:D15)</f>
        <v>13.799999999999999</v>
      </c>
    </row>
    <row r="18" spans="1:4">
      <c r="A18" s="1" t="s">
        <v>9</v>
      </c>
      <c r="B18" s="1"/>
      <c r="C18" s="1"/>
      <c r="D18" s="1"/>
    </row>
    <row r="19" spans="1:4">
      <c r="A19" s="1" t="s">
        <v>485</v>
      </c>
      <c r="B19" s="9" t="s">
        <v>463</v>
      </c>
      <c r="C19" s="1"/>
      <c r="D19" s="1"/>
    </row>
    <row r="20" spans="1:4">
      <c r="A20" s="2" t="s">
        <v>480</v>
      </c>
      <c r="B20" s="12">
        <v>150</v>
      </c>
      <c r="C20" s="11">
        <v>6.8</v>
      </c>
      <c r="D20" s="11">
        <v>6.8</v>
      </c>
    </row>
    <row r="21" spans="1:4">
      <c r="A21" s="2" t="s">
        <v>144</v>
      </c>
      <c r="B21" s="12">
        <v>30</v>
      </c>
      <c r="C21" s="11">
        <v>9.3000000000000007</v>
      </c>
      <c r="D21" s="11">
        <v>9.3000000000000007</v>
      </c>
    </row>
    <row r="22" spans="1:4">
      <c r="A22" s="2" t="s">
        <v>29</v>
      </c>
      <c r="B22" s="2" t="s">
        <v>30</v>
      </c>
      <c r="C22" s="11">
        <v>0.7</v>
      </c>
      <c r="D22" s="11">
        <v>0.7</v>
      </c>
    </row>
    <row r="23" spans="1:4">
      <c r="A23" s="2" t="s">
        <v>37</v>
      </c>
      <c r="B23" s="2" t="s">
        <v>38</v>
      </c>
      <c r="C23" s="11">
        <v>1.2</v>
      </c>
      <c r="D23" s="11">
        <v>1.2</v>
      </c>
    </row>
    <row r="24" spans="1:4">
      <c r="A24" s="2"/>
      <c r="B24" s="12"/>
      <c r="C24" s="11"/>
      <c r="D24" s="11"/>
    </row>
    <row r="25" spans="1:4">
      <c r="A25" s="2" t="s">
        <v>39</v>
      </c>
      <c r="B25" s="2"/>
      <c r="C25" s="11">
        <f>SUM(C20:C23)</f>
        <v>18</v>
      </c>
      <c r="D25" s="11">
        <f>SUM(D20:D23)</f>
        <v>18</v>
      </c>
    </row>
    <row r="26" spans="1:4">
      <c r="A26" s="1" t="s">
        <v>9</v>
      </c>
      <c r="B26" s="1"/>
      <c r="C26" s="1"/>
      <c r="D26" s="1"/>
    </row>
    <row r="27" spans="1:4">
      <c r="A27" s="1" t="s">
        <v>486</v>
      </c>
      <c r="B27" s="9" t="s">
        <v>471</v>
      </c>
      <c r="C27" s="1"/>
      <c r="D27" s="1"/>
    </row>
    <row r="28" spans="1:4">
      <c r="A28" s="2" t="s">
        <v>369</v>
      </c>
      <c r="B28" s="2" t="s">
        <v>67</v>
      </c>
      <c r="C28" s="11">
        <v>5.25</v>
      </c>
      <c r="D28" s="11">
        <v>5.25</v>
      </c>
    </row>
    <row r="29" spans="1:4">
      <c r="A29" s="2" t="s">
        <v>481</v>
      </c>
      <c r="B29" s="12">
        <v>1</v>
      </c>
      <c r="C29" s="11">
        <v>9</v>
      </c>
      <c r="D29" s="11">
        <v>9</v>
      </c>
    </row>
    <row r="30" spans="1:4">
      <c r="A30" s="2" t="s">
        <v>29</v>
      </c>
      <c r="B30" s="2" t="s">
        <v>30</v>
      </c>
      <c r="C30" s="11">
        <v>0.7</v>
      </c>
      <c r="D30" s="11">
        <v>0.7</v>
      </c>
    </row>
    <row r="31" spans="1:4">
      <c r="A31" s="2" t="s">
        <v>37</v>
      </c>
      <c r="B31" s="12" t="s">
        <v>38</v>
      </c>
      <c r="C31" s="11">
        <v>1.2</v>
      </c>
      <c r="D31" s="11">
        <v>1.2</v>
      </c>
    </row>
    <row r="32" spans="1:4">
      <c r="A32" s="2"/>
      <c r="B32" s="2"/>
      <c r="C32" s="11"/>
      <c r="D32" s="11"/>
    </row>
    <row r="33" spans="1:4">
      <c r="A33" s="2" t="s">
        <v>39</v>
      </c>
      <c r="B33" s="2"/>
      <c r="C33" s="11">
        <f>SUM(C28:C31)</f>
        <v>16.149999999999999</v>
      </c>
      <c r="D33" s="11">
        <f>SUM(D28:D31)</f>
        <v>16.149999999999999</v>
      </c>
    </row>
    <row r="34" spans="1:4">
      <c r="A34" s="1" t="s">
        <v>9</v>
      </c>
      <c r="B34" s="1"/>
      <c r="C34" s="1"/>
      <c r="D34" s="1"/>
    </row>
    <row r="35" spans="1:4">
      <c r="A35" s="1" t="s">
        <v>487</v>
      </c>
      <c r="B35" s="9" t="s">
        <v>472</v>
      </c>
      <c r="C35" s="1"/>
      <c r="D35" s="1"/>
    </row>
    <row r="36" spans="1:4">
      <c r="A36" s="2" t="s">
        <v>483</v>
      </c>
      <c r="B36" s="2"/>
      <c r="C36" s="11">
        <v>18</v>
      </c>
      <c r="D36" s="11">
        <v>18</v>
      </c>
    </row>
    <row r="37" spans="1:4">
      <c r="A37" s="2" t="s">
        <v>482</v>
      </c>
      <c r="B37" s="2"/>
      <c r="C37" s="11">
        <v>30.05</v>
      </c>
      <c r="D37" s="11">
        <v>33.049999999999997</v>
      </c>
    </row>
    <row r="38" spans="1:4">
      <c r="A38" s="2"/>
      <c r="B38" s="12"/>
      <c r="C38" s="11"/>
      <c r="D38" s="11"/>
    </row>
    <row r="39" spans="1:4">
      <c r="A39" s="2" t="s">
        <v>39</v>
      </c>
      <c r="B39" s="2"/>
      <c r="C39" s="11">
        <f>SUM(C36:C38)</f>
        <v>48.05</v>
      </c>
      <c r="D39" s="11">
        <f>SUM(D36:D38)</f>
        <v>51.05</v>
      </c>
    </row>
    <row r="40" spans="1:4">
      <c r="A40" s="1"/>
      <c r="B40" s="1"/>
      <c r="C40" s="1"/>
      <c r="D40" s="1"/>
    </row>
    <row r="41" spans="1:4">
      <c r="A41" s="1" t="s">
        <v>9</v>
      </c>
      <c r="B41" s="1"/>
      <c r="C41" s="1"/>
      <c r="D41" s="1"/>
    </row>
    <row r="42" spans="1:4">
      <c r="A42" s="1" t="s">
        <v>488</v>
      </c>
      <c r="B42" s="9" t="s">
        <v>472</v>
      </c>
      <c r="C42" s="1"/>
      <c r="D42" s="1"/>
    </row>
    <row r="43" spans="1:4">
      <c r="A43" s="2" t="s">
        <v>473</v>
      </c>
      <c r="B43" s="12"/>
      <c r="C43" s="11">
        <v>110</v>
      </c>
      <c r="D43" s="11">
        <v>110</v>
      </c>
    </row>
    <row r="44" spans="1:4">
      <c r="A44" s="2"/>
      <c r="B44" s="2"/>
      <c r="C44" s="11"/>
      <c r="D44" s="11"/>
    </row>
    <row r="45" spans="1:4">
      <c r="A45" s="2"/>
      <c r="B45" s="12"/>
      <c r="C45" s="11"/>
      <c r="D45" s="11"/>
    </row>
    <row r="46" spans="1:4">
      <c r="A46" s="2"/>
      <c r="B46" s="2"/>
      <c r="C46" s="11"/>
      <c r="D46" s="11"/>
    </row>
    <row r="47" spans="1:4">
      <c r="A47" s="2" t="s">
        <v>55</v>
      </c>
      <c r="B47" s="2"/>
      <c r="C47" s="2">
        <f>SUM(C43:C46)</f>
        <v>110</v>
      </c>
      <c r="D47" s="2">
        <f>SUM(D43:D46)</f>
        <v>110</v>
      </c>
    </row>
    <row r="48" spans="1:4">
      <c r="A48" s="1" t="s">
        <v>9</v>
      </c>
      <c r="B48" s="1"/>
      <c r="C48" s="1"/>
      <c r="D48" s="1"/>
    </row>
    <row r="49" spans="1:4">
      <c r="A49" s="1"/>
      <c r="B49" s="1"/>
      <c r="C49" s="13"/>
      <c r="D49" s="13"/>
    </row>
    <row r="50" spans="1:4">
      <c r="A50" s="1"/>
      <c r="B50" s="9"/>
      <c r="C50" s="1"/>
      <c r="D50" s="1"/>
    </row>
    <row r="51" spans="1:4">
      <c r="A51" s="2"/>
      <c r="B51" s="2"/>
      <c r="C51" s="2"/>
      <c r="D51" s="2"/>
    </row>
    <row r="52" spans="1:4">
      <c r="A52" s="1"/>
      <c r="B52" s="1"/>
      <c r="C52" s="1"/>
      <c r="D52" s="1"/>
    </row>
    <row r="53" spans="1:4">
      <c r="B53" t="s">
        <v>169</v>
      </c>
      <c r="C53" s="16">
        <f>C17+C25+C33+C39+C47+C51</f>
        <v>206</v>
      </c>
      <c r="D53" s="16">
        <f>D17+D25+D33+D39+D47+D51</f>
        <v>209</v>
      </c>
    </row>
  </sheetData>
  <phoneticPr fontId="3" type="noConversion"/>
  <pageMargins left="0" right="0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2"/>
  <dimension ref="A1:C62"/>
  <sheetViews>
    <sheetView workbookViewId="0">
      <selection sqref="A1:C64"/>
    </sheetView>
  </sheetViews>
  <sheetFormatPr defaultRowHeight="12.75"/>
  <cols>
    <col min="1" max="1" width="54.42578125" customWidth="1"/>
    <col min="2" max="2" width="15.42578125" customWidth="1"/>
    <col min="3" max="3" width="13.57031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 t="s">
        <v>110</v>
      </c>
      <c r="B7" s="1"/>
      <c r="C7" s="1"/>
    </row>
    <row r="8" spans="1:3">
      <c r="A8" s="3" t="s">
        <v>174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8"/>
      <c r="B13" s="8"/>
      <c r="C13" s="8"/>
    </row>
    <row r="14" spans="1:3">
      <c r="A14" s="1" t="s">
        <v>8</v>
      </c>
      <c r="B14" s="9" t="s">
        <v>151</v>
      </c>
      <c r="C14" s="4"/>
    </row>
    <row r="15" spans="1:3">
      <c r="A15" s="2" t="s">
        <v>175</v>
      </c>
      <c r="B15" s="12">
        <v>250</v>
      </c>
      <c r="C15" s="10">
        <v>4.0999999999999996</v>
      </c>
    </row>
    <row r="16" spans="1:3">
      <c r="A16" s="2" t="s">
        <v>176</v>
      </c>
      <c r="B16" s="12">
        <v>90</v>
      </c>
      <c r="C16" s="2">
        <v>10.7</v>
      </c>
    </row>
    <row r="17" spans="1:3">
      <c r="A17" s="2" t="s">
        <v>29</v>
      </c>
      <c r="B17" s="2" t="s">
        <v>30</v>
      </c>
      <c r="C17" s="11">
        <v>0.7</v>
      </c>
    </row>
    <row r="18" spans="1:3">
      <c r="A18" s="2" t="s">
        <v>31</v>
      </c>
      <c r="B18" s="2" t="s">
        <v>38</v>
      </c>
      <c r="C18" s="11">
        <v>4.5</v>
      </c>
    </row>
    <row r="19" spans="1:3">
      <c r="A19" s="2"/>
      <c r="B19" s="2"/>
      <c r="C19" s="2"/>
    </row>
    <row r="20" spans="1:3">
      <c r="A20" s="2" t="s">
        <v>33</v>
      </c>
      <c r="B20" s="2"/>
      <c r="C20" s="11">
        <f>SUM(C15:C19)</f>
        <v>20</v>
      </c>
    </row>
    <row r="21" spans="1:3">
      <c r="A21" s="1" t="s">
        <v>9</v>
      </c>
      <c r="B21" s="1"/>
      <c r="C21" s="1"/>
    </row>
    <row r="22" spans="1:3">
      <c r="A22" s="1"/>
      <c r="B22" s="1"/>
      <c r="C22" s="1"/>
    </row>
    <row r="23" spans="1:3">
      <c r="A23" s="1" t="s">
        <v>15</v>
      </c>
      <c r="B23" s="9" t="s">
        <v>152</v>
      </c>
      <c r="C23" s="1"/>
    </row>
    <row r="24" spans="1:3">
      <c r="A24" s="2" t="s">
        <v>177</v>
      </c>
      <c r="B24" s="12">
        <v>250</v>
      </c>
      <c r="C24" s="2">
        <v>7.3</v>
      </c>
    </row>
    <row r="25" spans="1:3">
      <c r="A25" s="2" t="s">
        <v>179</v>
      </c>
      <c r="B25" s="20" t="s">
        <v>186</v>
      </c>
      <c r="C25" s="11">
        <v>7</v>
      </c>
    </row>
    <row r="26" spans="1:3">
      <c r="A26" s="2" t="s">
        <v>29</v>
      </c>
      <c r="B26" s="2" t="s">
        <v>30</v>
      </c>
      <c r="C26" s="11">
        <v>0.7</v>
      </c>
    </row>
    <row r="27" spans="1:3">
      <c r="A27" s="2" t="s">
        <v>178</v>
      </c>
      <c r="B27" s="2" t="s">
        <v>38</v>
      </c>
      <c r="C27" s="11">
        <v>5</v>
      </c>
    </row>
    <row r="28" spans="1:3">
      <c r="A28" s="2"/>
      <c r="B28" s="2"/>
      <c r="C28" s="11"/>
    </row>
    <row r="29" spans="1:3">
      <c r="A29" s="2" t="s">
        <v>39</v>
      </c>
      <c r="B29" s="2"/>
      <c r="C29" s="11">
        <f>SUM(C24:C27)</f>
        <v>20</v>
      </c>
    </row>
    <row r="30" spans="1:3">
      <c r="A30" s="1" t="s">
        <v>9</v>
      </c>
      <c r="B30" s="1"/>
      <c r="C30" s="1"/>
    </row>
    <row r="31" spans="1:3">
      <c r="A31" s="1"/>
      <c r="B31" s="1"/>
      <c r="C31" s="1"/>
    </row>
    <row r="32" spans="1:3">
      <c r="A32" s="1" t="s">
        <v>16</v>
      </c>
      <c r="B32" s="9" t="s">
        <v>153</v>
      </c>
      <c r="C32" s="1"/>
    </row>
    <row r="33" spans="1:3">
      <c r="A33" s="2" t="s">
        <v>187</v>
      </c>
      <c r="B33" s="26" t="s">
        <v>28</v>
      </c>
      <c r="C33" s="11">
        <v>5.45</v>
      </c>
    </row>
    <row r="34" spans="1:3">
      <c r="A34" s="2" t="s">
        <v>139</v>
      </c>
      <c r="B34" s="12"/>
      <c r="C34" s="11">
        <v>6.85</v>
      </c>
    </row>
    <row r="35" spans="1:3">
      <c r="A35" s="2" t="s">
        <v>29</v>
      </c>
      <c r="B35" s="2" t="s">
        <v>30</v>
      </c>
      <c r="C35" s="11">
        <v>0.7</v>
      </c>
    </row>
    <row r="36" spans="1:3">
      <c r="A36" s="2" t="s">
        <v>140</v>
      </c>
      <c r="B36" s="2" t="s">
        <v>38</v>
      </c>
      <c r="C36" s="11">
        <v>7</v>
      </c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 t="s">
        <v>39</v>
      </c>
      <c r="B39" s="2"/>
      <c r="C39" s="11">
        <f>SUM(C33:C38)</f>
        <v>20</v>
      </c>
    </row>
    <row r="40" spans="1:3">
      <c r="A40" s="1" t="s">
        <v>9</v>
      </c>
      <c r="B40" s="1"/>
      <c r="C40" s="1"/>
    </row>
    <row r="41" spans="1:3">
      <c r="A41" s="1"/>
      <c r="B41" s="1"/>
      <c r="C41" s="1"/>
    </row>
    <row r="42" spans="1:3">
      <c r="A42" s="1" t="s">
        <v>17</v>
      </c>
      <c r="B42" s="9" t="s">
        <v>154</v>
      </c>
      <c r="C42" s="1"/>
    </row>
    <row r="43" spans="1:3">
      <c r="A43" s="21" t="s">
        <v>180</v>
      </c>
      <c r="B43" s="12" t="s">
        <v>100</v>
      </c>
      <c r="C43" s="11">
        <v>9.1</v>
      </c>
    </row>
    <row r="44" spans="1:3">
      <c r="A44" s="2" t="s">
        <v>101</v>
      </c>
      <c r="B44" s="12" t="s">
        <v>188</v>
      </c>
      <c r="C44" s="2">
        <v>9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181</v>
      </c>
      <c r="B46" s="2" t="s">
        <v>38</v>
      </c>
      <c r="C46" s="11">
        <v>1.2</v>
      </c>
    </row>
    <row r="47" spans="1:3">
      <c r="A47" s="2"/>
      <c r="B47" s="2"/>
      <c r="C47" s="11"/>
    </row>
    <row r="48" spans="1:3">
      <c r="A48" s="2" t="s">
        <v>39</v>
      </c>
      <c r="B48" s="2"/>
      <c r="C48" s="11">
        <f>SUM(C43:C46)</f>
        <v>20</v>
      </c>
    </row>
    <row r="49" spans="1:3">
      <c r="A49" s="1" t="s">
        <v>9</v>
      </c>
      <c r="B49" s="1"/>
      <c r="C49" s="1"/>
    </row>
    <row r="50" spans="1:3">
      <c r="A50" s="1"/>
      <c r="B50" s="1"/>
      <c r="C50" s="1"/>
    </row>
    <row r="51" spans="1:3">
      <c r="A51" s="1" t="s">
        <v>18</v>
      </c>
      <c r="B51" s="9" t="s">
        <v>155</v>
      </c>
      <c r="C51" s="1"/>
    </row>
    <row r="52" spans="1:3">
      <c r="A52" s="2" t="s">
        <v>182</v>
      </c>
      <c r="B52" s="12">
        <v>250</v>
      </c>
      <c r="C52" s="2">
        <v>4.25</v>
      </c>
    </row>
    <row r="53" spans="1:3">
      <c r="A53" s="2" t="s">
        <v>183</v>
      </c>
      <c r="B53" s="12">
        <v>55</v>
      </c>
      <c r="C53" s="2">
        <v>9.85</v>
      </c>
    </row>
    <row r="54" spans="1:3">
      <c r="A54" s="2" t="s">
        <v>184</v>
      </c>
      <c r="B54" s="22" t="s">
        <v>185</v>
      </c>
      <c r="C54" s="11">
        <v>4</v>
      </c>
    </row>
    <row r="55" spans="1:3">
      <c r="A55" s="2" t="s">
        <v>29</v>
      </c>
      <c r="B55" s="2" t="s">
        <v>30</v>
      </c>
      <c r="C55" s="11">
        <v>0.7</v>
      </c>
    </row>
    <row r="56" spans="1:3">
      <c r="A56" s="2" t="s">
        <v>181</v>
      </c>
      <c r="B56" s="2" t="s">
        <v>38</v>
      </c>
      <c r="C56" s="11">
        <v>1.2</v>
      </c>
    </row>
    <row r="57" spans="1:3">
      <c r="A57" s="2"/>
      <c r="B57" s="2"/>
      <c r="C57" s="11"/>
    </row>
    <row r="58" spans="1:3">
      <c r="A58" s="2" t="s">
        <v>55</v>
      </c>
      <c r="B58" s="2"/>
      <c r="C58" s="11">
        <f>SUM(C52:C56)</f>
        <v>20</v>
      </c>
    </row>
    <row r="59" spans="1:3">
      <c r="A59" s="1" t="s">
        <v>9</v>
      </c>
      <c r="B59" s="1"/>
      <c r="C59" s="1"/>
    </row>
    <row r="60" spans="1:3">
      <c r="A60" s="1"/>
      <c r="B60" s="1" t="s">
        <v>56</v>
      </c>
      <c r="C60" s="13">
        <f>C20+C29+C39+C48+C58</f>
        <v>100</v>
      </c>
    </row>
    <row r="61" spans="1:3">
      <c r="A61" s="1"/>
      <c r="B61" s="1"/>
      <c r="C61" s="1"/>
    </row>
    <row r="62" spans="1:3">
      <c r="A62" s="1"/>
      <c r="B62" s="1"/>
      <c r="C62" s="1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3"/>
  <dimension ref="A1:C62"/>
  <sheetViews>
    <sheetView workbookViewId="0">
      <selection activeCell="F32" sqref="F32"/>
    </sheetView>
  </sheetViews>
  <sheetFormatPr defaultRowHeight="12.75"/>
  <cols>
    <col min="1" max="1" width="50.42578125" customWidth="1"/>
    <col min="2" max="2" width="14.28515625" customWidth="1"/>
    <col min="3" max="3" width="13.28515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/>
      <c r="B7" s="1"/>
      <c r="C7" s="1"/>
    </row>
    <row r="8" spans="1:3">
      <c r="A8" s="3" t="s">
        <v>150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8"/>
      <c r="B13" s="8"/>
      <c r="C13" s="8"/>
    </row>
    <row r="14" spans="1:3">
      <c r="A14" s="1" t="s">
        <v>8</v>
      </c>
      <c r="B14" s="9" t="s">
        <v>151</v>
      </c>
      <c r="C14" s="4"/>
    </row>
    <row r="15" spans="1:3">
      <c r="A15" s="2" t="s">
        <v>25</v>
      </c>
      <c r="B15" s="2" t="s">
        <v>26</v>
      </c>
      <c r="C15" s="10">
        <v>4.2</v>
      </c>
    </row>
    <row r="16" spans="1:3">
      <c r="A16" s="2" t="s">
        <v>167</v>
      </c>
      <c r="B16" s="2" t="s">
        <v>67</v>
      </c>
      <c r="C16" s="11">
        <v>6</v>
      </c>
    </row>
    <row r="17" spans="1:3">
      <c r="A17" s="2" t="s">
        <v>29</v>
      </c>
      <c r="B17" s="2" t="s">
        <v>30</v>
      </c>
      <c r="C17" s="11">
        <v>0.7</v>
      </c>
    </row>
    <row r="18" spans="1:3">
      <c r="A18" s="2" t="s">
        <v>156</v>
      </c>
      <c r="B18" s="2" t="s">
        <v>32</v>
      </c>
      <c r="C18" s="11">
        <v>3.6</v>
      </c>
    </row>
    <row r="19" spans="1:3">
      <c r="A19" s="2" t="s">
        <v>157</v>
      </c>
      <c r="B19" s="2" t="s">
        <v>158</v>
      </c>
      <c r="C19" s="2">
        <v>2.9</v>
      </c>
    </row>
    <row r="20" spans="1:3">
      <c r="A20" s="2"/>
      <c r="B20" s="2"/>
      <c r="C20" s="2"/>
    </row>
    <row r="21" spans="1:3">
      <c r="A21" s="2" t="s">
        <v>33</v>
      </c>
      <c r="B21" s="2"/>
      <c r="C21" s="11">
        <f>SUM(C15:C19)</f>
        <v>17.399999999999999</v>
      </c>
    </row>
    <row r="22" spans="1:3">
      <c r="A22" s="1" t="s">
        <v>9</v>
      </c>
      <c r="B22" s="1"/>
      <c r="C22" s="1"/>
    </row>
    <row r="23" spans="1:3">
      <c r="A23" s="1"/>
      <c r="B23" s="1"/>
      <c r="C23" s="1"/>
    </row>
    <row r="24" spans="1:3">
      <c r="A24" s="1" t="s">
        <v>15</v>
      </c>
      <c r="B24" s="9" t="s">
        <v>152</v>
      </c>
      <c r="C24" s="1"/>
    </row>
    <row r="25" spans="1:3">
      <c r="A25" s="2" t="s">
        <v>159</v>
      </c>
      <c r="B25" s="12" t="s">
        <v>160</v>
      </c>
      <c r="C25" s="2">
        <v>12.3</v>
      </c>
    </row>
    <row r="26" spans="1:3">
      <c r="A26" s="2" t="s">
        <v>29</v>
      </c>
      <c r="B26" s="2" t="s">
        <v>30</v>
      </c>
      <c r="C26" s="11">
        <v>0.7</v>
      </c>
    </row>
    <row r="27" spans="1:3">
      <c r="A27" s="2" t="s">
        <v>161</v>
      </c>
      <c r="B27" s="2" t="s">
        <v>38</v>
      </c>
      <c r="C27" s="11">
        <v>9</v>
      </c>
    </row>
    <row r="28" spans="1:3">
      <c r="A28" s="2"/>
      <c r="B28" s="2"/>
      <c r="C28" s="11"/>
    </row>
    <row r="29" spans="1:3">
      <c r="A29" s="2" t="s">
        <v>39</v>
      </c>
      <c r="B29" s="2"/>
      <c r="C29" s="11">
        <f>SUM(C25:C28)</f>
        <v>22</v>
      </c>
    </row>
    <row r="30" spans="1:3">
      <c r="A30" s="1" t="s">
        <v>9</v>
      </c>
      <c r="B30" s="1"/>
      <c r="C30" s="1"/>
    </row>
    <row r="31" spans="1:3">
      <c r="A31" s="1"/>
      <c r="B31" s="1"/>
      <c r="C31" s="1"/>
    </row>
    <row r="32" spans="1:3">
      <c r="A32" s="1" t="s">
        <v>16</v>
      </c>
      <c r="B32" s="9" t="s">
        <v>153</v>
      </c>
      <c r="C32" s="1"/>
    </row>
    <row r="33" spans="1:3">
      <c r="A33" s="2" t="s">
        <v>162</v>
      </c>
      <c r="B33" s="12">
        <v>50</v>
      </c>
      <c r="C33" s="11">
        <v>2.2999999999999998</v>
      </c>
    </row>
    <row r="34" spans="1:3">
      <c r="A34" s="2" t="s">
        <v>29</v>
      </c>
      <c r="B34" s="12" t="s">
        <v>30</v>
      </c>
      <c r="C34" s="11">
        <v>0.7</v>
      </c>
    </row>
    <row r="35" spans="1:3">
      <c r="A35" s="2" t="s">
        <v>37</v>
      </c>
      <c r="B35" s="12" t="s">
        <v>38</v>
      </c>
      <c r="C35" s="11">
        <v>1.2</v>
      </c>
    </row>
    <row r="36" spans="1:3">
      <c r="A36" s="2" t="s">
        <v>120</v>
      </c>
      <c r="B36" s="12">
        <v>150</v>
      </c>
      <c r="C36" s="11">
        <v>4.8</v>
      </c>
    </row>
    <row r="37" spans="1:3">
      <c r="A37" s="2" t="s">
        <v>163</v>
      </c>
      <c r="B37" s="12" t="s">
        <v>54</v>
      </c>
      <c r="C37" s="2">
        <v>11.5</v>
      </c>
    </row>
    <row r="38" spans="1:3">
      <c r="A38" s="2" t="s">
        <v>39</v>
      </c>
      <c r="B38" s="2"/>
      <c r="C38" s="11">
        <f>SUM(C33:C37)</f>
        <v>20.5</v>
      </c>
    </row>
    <row r="39" spans="1:3">
      <c r="A39" s="1" t="s">
        <v>9</v>
      </c>
      <c r="B39" s="1"/>
      <c r="C39" s="1"/>
    </row>
    <row r="40" spans="1:3">
      <c r="A40" s="1"/>
      <c r="B40" s="1"/>
      <c r="C40" s="1"/>
    </row>
    <row r="41" spans="1:3">
      <c r="A41" s="1" t="s">
        <v>17</v>
      </c>
      <c r="B41" s="9" t="s">
        <v>154</v>
      </c>
      <c r="C41" s="1"/>
    </row>
    <row r="42" spans="1:3">
      <c r="A42" s="2" t="s">
        <v>52</v>
      </c>
      <c r="B42" s="12">
        <v>75</v>
      </c>
      <c r="C42" s="11">
        <v>3.9</v>
      </c>
    </row>
    <row r="43" spans="1:3">
      <c r="A43" s="2" t="s">
        <v>69</v>
      </c>
      <c r="B43" s="12">
        <v>75</v>
      </c>
      <c r="C43" s="11">
        <v>4.9000000000000004</v>
      </c>
    </row>
    <row r="44" spans="1:3">
      <c r="A44" s="2" t="s">
        <v>164</v>
      </c>
      <c r="B44" s="12">
        <v>60</v>
      </c>
      <c r="C44" s="2">
        <v>10.5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37</v>
      </c>
      <c r="B46" s="2" t="s">
        <v>38</v>
      </c>
      <c r="C46" s="11">
        <v>1.2</v>
      </c>
    </row>
    <row r="47" spans="1:3">
      <c r="A47" s="2"/>
      <c r="B47" s="2"/>
      <c r="C47" s="11"/>
    </row>
    <row r="48" spans="1:3">
      <c r="A48" s="2" t="s">
        <v>39</v>
      </c>
      <c r="B48" s="2"/>
      <c r="C48" s="11">
        <f>SUM(C42:C46)</f>
        <v>21.2</v>
      </c>
    </row>
    <row r="49" spans="1:3">
      <c r="A49" s="1" t="s">
        <v>9</v>
      </c>
      <c r="B49" s="1"/>
      <c r="C49" s="1"/>
    </row>
    <row r="50" spans="1:3">
      <c r="A50" s="1"/>
      <c r="B50" s="1"/>
      <c r="C50" s="1"/>
    </row>
    <row r="51" spans="1:3">
      <c r="A51" s="1" t="s">
        <v>18</v>
      </c>
      <c r="B51" s="9" t="s">
        <v>155</v>
      </c>
      <c r="C51" s="1"/>
    </row>
    <row r="52" spans="1:3">
      <c r="A52" s="2" t="s">
        <v>75</v>
      </c>
      <c r="B52" s="12">
        <v>35</v>
      </c>
      <c r="C52" s="2">
        <v>2.2999999999999998</v>
      </c>
    </row>
    <row r="53" spans="1:3">
      <c r="A53" s="2" t="s">
        <v>165</v>
      </c>
      <c r="B53" s="12">
        <v>150</v>
      </c>
      <c r="C53" s="2">
        <v>3.2</v>
      </c>
    </row>
    <row r="54" spans="1:3">
      <c r="A54" s="2" t="s">
        <v>166</v>
      </c>
      <c r="B54" s="2" t="s">
        <v>54</v>
      </c>
      <c r="C54" s="2">
        <v>11.5</v>
      </c>
    </row>
    <row r="55" spans="1:3">
      <c r="A55" s="2" t="s">
        <v>29</v>
      </c>
      <c r="B55" s="2" t="s">
        <v>30</v>
      </c>
      <c r="C55" s="11">
        <v>0.7</v>
      </c>
    </row>
    <row r="56" spans="1:3">
      <c r="A56" s="2" t="s">
        <v>37</v>
      </c>
      <c r="B56" s="2" t="s">
        <v>38</v>
      </c>
      <c r="C56" s="11">
        <v>1.2</v>
      </c>
    </row>
    <row r="57" spans="1:3">
      <c r="A57" s="2"/>
      <c r="B57" s="2"/>
      <c r="C57" s="11"/>
    </row>
    <row r="58" spans="1:3">
      <c r="A58" s="2" t="s">
        <v>55</v>
      </c>
      <c r="B58" s="2"/>
      <c r="C58" s="2">
        <f>SUM(C52:C56)</f>
        <v>18.899999999999999</v>
      </c>
    </row>
    <row r="59" spans="1:3">
      <c r="A59" s="1" t="s">
        <v>9</v>
      </c>
      <c r="B59" s="1"/>
      <c r="C59" s="1"/>
    </row>
    <row r="60" spans="1:3">
      <c r="A60" s="1"/>
      <c r="B60" s="1" t="s">
        <v>56</v>
      </c>
      <c r="C60" s="13">
        <f>C21+C29+C38+C48+C58</f>
        <v>100</v>
      </c>
    </row>
    <row r="61" spans="1:3">
      <c r="A61" s="1"/>
      <c r="B61" s="1"/>
      <c r="C61" s="1"/>
    </row>
    <row r="62" spans="1:3">
      <c r="A62" s="1"/>
      <c r="B62" s="1"/>
      <c r="C62" s="1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"/>
  <dimension ref="A1:G65"/>
  <sheetViews>
    <sheetView workbookViewId="0">
      <selection activeCell="G23" sqref="G23"/>
    </sheetView>
  </sheetViews>
  <sheetFormatPr defaultRowHeight="12.75"/>
  <cols>
    <col min="1" max="1" width="50.5703125" customWidth="1"/>
    <col min="2" max="2" width="15.28515625" customWidth="1"/>
    <col min="3" max="3" width="13.140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7</v>
      </c>
      <c r="B5" s="1"/>
      <c r="C5" s="1"/>
    </row>
    <row r="6" spans="1:3">
      <c r="A6" s="3" t="s">
        <v>394</v>
      </c>
      <c r="B6" s="1"/>
      <c r="C6" s="1"/>
    </row>
    <row r="7" spans="1:3">
      <c r="A7" s="3" t="s">
        <v>172</v>
      </c>
      <c r="B7" s="3"/>
      <c r="C7" s="15"/>
    </row>
    <row r="8" spans="1:3" ht="13.5" thickBot="1">
      <c r="A8" s="1"/>
      <c r="B8" s="1"/>
      <c r="C8" s="1"/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151</v>
      </c>
      <c r="C12" s="4"/>
    </row>
    <row r="13" spans="1:3">
      <c r="A13" s="2" t="s">
        <v>25</v>
      </c>
      <c r="B13" s="2" t="s">
        <v>26</v>
      </c>
      <c r="C13" s="10">
        <v>4.2</v>
      </c>
    </row>
    <row r="14" spans="1:3">
      <c r="A14" s="2" t="s">
        <v>167</v>
      </c>
      <c r="B14" s="2" t="s">
        <v>67</v>
      </c>
      <c r="C14" s="11">
        <v>6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156</v>
      </c>
      <c r="B16" s="2" t="s">
        <v>32</v>
      </c>
      <c r="C16" s="11">
        <v>3.6</v>
      </c>
    </row>
    <row r="17" spans="1:7">
      <c r="A17" s="2" t="s">
        <v>157</v>
      </c>
      <c r="B17" s="2" t="s">
        <v>158</v>
      </c>
      <c r="C17" s="2">
        <v>2.9</v>
      </c>
    </row>
    <row r="18" spans="1:7">
      <c r="A18" s="2"/>
      <c r="B18" s="2"/>
      <c r="C18" s="2"/>
    </row>
    <row r="19" spans="1:7">
      <c r="A19" s="2" t="s">
        <v>33</v>
      </c>
      <c r="B19" s="2"/>
      <c r="C19" s="11">
        <f>SUM(C13:C17)</f>
        <v>17.399999999999999</v>
      </c>
    </row>
    <row r="20" spans="1:7">
      <c r="A20" s="1" t="s">
        <v>9</v>
      </c>
      <c r="B20" s="1"/>
      <c r="C20" s="1"/>
    </row>
    <row r="21" spans="1:7">
      <c r="A21" s="1" t="s">
        <v>15</v>
      </c>
      <c r="B21" s="9" t="s">
        <v>152</v>
      </c>
      <c r="C21" s="1"/>
    </row>
    <row r="22" spans="1:7">
      <c r="A22" s="2" t="s">
        <v>105</v>
      </c>
      <c r="B22" s="12">
        <v>200</v>
      </c>
      <c r="C22" s="2">
        <v>4.0999999999999996</v>
      </c>
    </row>
    <row r="23" spans="1:7">
      <c r="A23" s="2" t="s">
        <v>29</v>
      </c>
      <c r="B23" s="2" t="s">
        <v>30</v>
      </c>
      <c r="C23" s="11">
        <v>0.7</v>
      </c>
      <c r="G23" t="s">
        <v>395</v>
      </c>
    </row>
    <row r="24" spans="1:7">
      <c r="A24" s="25" t="s">
        <v>61</v>
      </c>
      <c r="B24" s="2">
        <v>1</v>
      </c>
      <c r="C24" s="11">
        <v>6</v>
      </c>
    </row>
    <row r="25" spans="1:7">
      <c r="A25" s="2" t="s">
        <v>37</v>
      </c>
      <c r="B25" s="12" t="s">
        <v>38</v>
      </c>
      <c r="C25" s="11">
        <v>1.2</v>
      </c>
    </row>
    <row r="26" spans="1:7">
      <c r="A26" s="2"/>
      <c r="B26" s="12"/>
      <c r="C26" s="11"/>
    </row>
    <row r="27" spans="1:7">
      <c r="A27" s="2" t="s">
        <v>39</v>
      </c>
      <c r="B27" s="2"/>
      <c r="C27" s="11">
        <f>SUM(C22:C25)</f>
        <v>12</v>
      </c>
    </row>
    <row r="28" spans="1:7">
      <c r="A28" s="1" t="s">
        <v>9</v>
      </c>
      <c r="B28" s="1"/>
      <c r="C28" s="1"/>
    </row>
    <row r="29" spans="1:7">
      <c r="A29" s="1" t="s">
        <v>16</v>
      </c>
      <c r="B29" s="9" t="s">
        <v>153</v>
      </c>
      <c r="C29" s="1"/>
    </row>
    <row r="30" spans="1:7">
      <c r="A30" s="2" t="s">
        <v>162</v>
      </c>
      <c r="B30" s="12">
        <v>50</v>
      </c>
      <c r="C30" s="11">
        <v>2.2999999999999998</v>
      </c>
    </row>
    <row r="31" spans="1:7">
      <c r="A31" s="2" t="s">
        <v>29</v>
      </c>
      <c r="B31" s="12" t="s">
        <v>30</v>
      </c>
      <c r="C31" s="11">
        <v>0.7</v>
      </c>
    </row>
    <row r="32" spans="1:7">
      <c r="A32" s="2" t="s">
        <v>37</v>
      </c>
      <c r="B32" s="12" t="s">
        <v>38</v>
      </c>
      <c r="C32" s="11">
        <v>1.2</v>
      </c>
    </row>
    <row r="33" spans="1:3">
      <c r="A33" s="2" t="s">
        <v>120</v>
      </c>
      <c r="B33" s="12">
        <v>150</v>
      </c>
      <c r="C33" s="11">
        <v>4.8</v>
      </c>
    </row>
    <row r="34" spans="1:3">
      <c r="A34" s="2" t="s">
        <v>163</v>
      </c>
      <c r="B34" s="12" t="s">
        <v>54</v>
      </c>
      <c r="C34" s="2">
        <v>11.5</v>
      </c>
    </row>
    <row r="35" spans="1:3">
      <c r="A35" s="2" t="s">
        <v>39</v>
      </c>
      <c r="B35" s="2"/>
      <c r="C35" s="11">
        <f>SUM(C30:C34)</f>
        <v>20.5</v>
      </c>
    </row>
    <row r="36" spans="1:3">
      <c r="A36" s="1" t="s">
        <v>9</v>
      </c>
      <c r="B36" s="1"/>
      <c r="C36" s="1"/>
    </row>
    <row r="37" spans="1:3">
      <c r="A37" s="1" t="s">
        <v>17</v>
      </c>
      <c r="B37" s="9" t="s">
        <v>154</v>
      </c>
      <c r="C37" s="1"/>
    </row>
    <row r="38" spans="1:3">
      <c r="A38" s="2" t="s">
        <v>52</v>
      </c>
      <c r="B38" s="12">
        <v>75</v>
      </c>
      <c r="C38" s="11">
        <v>3.9</v>
      </c>
    </row>
    <row r="39" spans="1:3">
      <c r="A39" s="2" t="s">
        <v>69</v>
      </c>
      <c r="B39" s="12">
        <v>75</v>
      </c>
      <c r="C39" s="11">
        <v>4.9000000000000004</v>
      </c>
    </row>
    <row r="40" spans="1:3">
      <c r="A40" s="2" t="s">
        <v>164</v>
      </c>
      <c r="B40" s="12">
        <v>60</v>
      </c>
      <c r="C40" s="2">
        <v>10.5</v>
      </c>
    </row>
    <row r="41" spans="1:3">
      <c r="A41" s="2" t="s">
        <v>29</v>
      </c>
      <c r="B41" s="2" t="s">
        <v>30</v>
      </c>
      <c r="C41" s="11">
        <v>0.7</v>
      </c>
    </row>
    <row r="42" spans="1:3">
      <c r="A42" s="2" t="s">
        <v>37</v>
      </c>
      <c r="B42" s="2" t="s">
        <v>38</v>
      </c>
      <c r="C42" s="11">
        <v>1.2</v>
      </c>
    </row>
    <row r="43" spans="1:3">
      <c r="A43" s="2"/>
      <c r="B43" s="2"/>
      <c r="C43" s="11"/>
    </row>
    <row r="44" spans="1:3">
      <c r="A44" s="2" t="s">
        <v>39</v>
      </c>
      <c r="B44" s="2"/>
      <c r="C44" s="11">
        <f>SUM(C38:C42)</f>
        <v>21.2</v>
      </c>
    </row>
    <row r="45" spans="1:3">
      <c r="A45" s="1" t="s">
        <v>9</v>
      </c>
      <c r="B45" s="1"/>
      <c r="C45" s="1"/>
    </row>
    <row r="46" spans="1:3">
      <c r="A46" s="1" t="s">
        <v>18</v>
      </c>
      <c r="B46" s="9" t="s">
        <v>155</v>
      </c>
      <c r="C46" s="1"/>
    </row>
    <row r="47" spans="1:3">
      <c r="A47" s="2" t="s">
        <v>75</v>
      </c>
      <c r="B47" s="12">
        <v>35</v>
      </c>
      <c r="C47" s="2">
        <v>2.2999999999999998</v>
      </c>
    </row>
    <row r="48" spans="1:3">
      <c r="A48" s="2" t="s">
        <v>165</v>
      </c>
      <c r="B48" s="12">
        <v>150</v>
      </c>
      <c r="C48" s="2">
        <v>3.2</v>
      </c>
    </row>
    <row r="49" spans="1:3">
      <c r="A49" s="2" t="s">
        <v>166</v>
      </c>
      <c r="B49" s="2" t="s">
        <v>54</v>
      </c>
      <c r="C49" s="2">
        <v>11.5</v>
      </c>
    </row>
    <row r="50" spans="1:3">
      <c r="A50" s="2" t="s">
        <v>29</v>
      </c>
      <c r="B50" s="2" t="s">
        <v>30</v>
      </c>
      <c r="C50" s="11">
        <v>0.7</v>
      </c>
    </row>
    <row r="51" spans="1:3">
      <c r="A51" s="2" t="s">
        <v>37</v>
      </c>
      <c r="B51" s="2" t="s">
        <v>38</v>
      </c>
      <c r="C51" s="11">
        <v>1.2</v>
      </c>
    </row>
    <row r="52" spans="1:3">
      <c r="A52" s="2"/>
      <c r="B52" s="2"/>
      <c r="C52" s="11"/>
    </row>
    <row r="53" spans="1:3">
      <c r="A53" s="2" t="s">
        <v>55</v>
      </c>
      <c r="B53" s="2"/>
      <c r="C53" s="2">
        <f>SUM(C47:C51)</f>
        <v>18.899999999999999</v>
      </c>
    </row>
    <row r="54" spans="1:3">
      <c r="A54" s="1" t="s">
        <v>9</v>
      </c>
      <c r="B54" s="1"/>
      <c r="C54" s="1"/>
    </row>
    <row r="55" spans="1:3">
      <c r="A55" s="1"/>
      <c r="B55" s="1"/>
      <c r="C55" s="13"/>
    </row>
    <row r="56" spans="1:3">
      <c r="A56" s="1" t="s">
        <v>170</v>
      </c>
      <c r="B56" s="9" t="s">
        <v>171</v>
      </c>
      <c r="C56" s="1"/>
    </row>
    <row r="57" spans="1:3">
      <c r="A57" s="2" t="s">
        <v>173</v>
      </c>
      <c r="B57" s="12">
        <v>100</v>
      </c>
      <c r="C57" s="2">
        <v>11</v>
      </c>
    </row>
    <row r="58" spans="1:3">
      <c r="A58" s="2" t="s">
        <v>109</v>
      </c>
      <c r="B58" s="12">
        <v>200</v>
      </c>
      <c r="C58" s="2">
        <v>7</v>
      </c>
    </row>
    <row r="59" spans="1:3">
      <c r="A59" s="2"/>
      <c r="B59" s="2"/>
      <c r="C59" s="2"/>
    </row>
    <row r="60" spans="1:3">
      <c r="A60" s="2"/>
      <c r="B60" s="2"/>
      <c r="C60" s="11"/>
    </row>
    <row r="61" spans="1:3">
      <c r="A61" s="2"/>
      <c r="B61" s="2"/>
      <c r="C61" s="11"/>
    </row>
    <row r="62" spans="1:3">
      <c r="A62" s="2"/>
      <c r="B62" s="2"/>
      <c r="C62" s="11"/>
    </row>
    <row r="63" spans="1:3">
      <c r="A63" s="2" t="s">
        <v>55</v>
      </c>
      <c r="B63" s="2"/>
      <c r="C63" s="2">
        <f>SUM(C57:C61)</f>
        <v>18</v>
      </c>
    </row>
    <row r="64" spans="1:3">
      <c r="A64" s="1" t="s">
        <v>9</v>
      </c>
      <c r="B64" s="1"/>
      <c r="C64" s="1"/>
    </row>
    <row r="65" spans="2:3">
      <c r="B65" t="s">
        <v>169</v>
      </c>
      <c r="C65" s="16">
        <f>C19+C27+C35+C44+C53+C63</f>
        <v>108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6"/>
  <dimension ref="A1:F63"/>
  <sheetViews>
    <sheetView workbookViewId="0">
      <selection sqref="A1:C64"/>
    </sheetView>
  </sheetViews>
  <sheetFormatPr defaultRowHeight="12.75"/>
  <cols>
    <col min="1" max="1" width="50.28515625" customWidth="1"/>
    <col min="2" max="2" width="14.140625" customWidth="1"/>
    <col min="3" max="3" width="14.85546875" customWidth="1"/>
  </cols>
  <sheetData>
    <row r="1" spans="1:6">
      <c r="A1" s="3" t="s">
        <v>3</v>
      </c>
      <c r="B1" s="3" t="s">
        <v>0</v>
      </c>
      <c r="C1" s="3"/>
    </row>
    <row r="2" spans="1:6">
      <c r="A2" s="3" t="s">
        <v>4</v>
      </c>
      <c r="B2" s="3" t="s">
        <v>1</v>
      </c>
      <c r="C2" s="3"/>
    </row>
    <row r="3" spans="1:6">
      <c r="A3" s="3" t="s">
        <v>5</v>
      </c>
      <c r="B3" s="3"/>
      <c r="C3" s="3"/>
    </row>
    <row r="4" spans="1:6">
      <c r="A4" s="3" t="s">
        <v>6</v>
      </c>
      <c r="B4" s="3" t="s">
        <v>2</v>
      </c>
      <c r="C4" s="3"/>
    </row>
    <row r="5" spans="1:6">
      <c r="A5" s="1"/>
      <c r="B5" s="1"/>
      <c r="C5" s="1"/>
    </row>
    <row r="6" spans="1:6">
      <c r="A6" s="3" t="s">
        <v>7</v>
      </c>
      <c r="B6" s="1"/>
      <c r="C6" s="1"/>
      <c r="F6" s="14"/>
    </row>
    <row r="7" spans="1:6">
      <c r="A7" s="3"/>
      <c r="B7" s="1"/>
      <c r="C7" s="1"/>
    </row>
    <row r="8" spans="1:6">
      <c r="A8" s="3" t="s">
        <v>24</v>
      </c>
      <c r="B8" s="3"/>
      <c r="C8" s="15"/>
    </row>
    <row r="9" spans="1:6">
      <c r="A9" s="1"/>
      <c r="B9" s="1"/>
      <c r="C9" s="1"/>
    </row>
    <row r="10" spans="1:6" ht="13.5" thickBot="1">
      <c r="A10" s="1"/>
      <c r="B10" s="1"/>
      <c r="C10" s="1"/>
    </row>
    <row r="11" spans="1:6">
      <c r="A11" s="5"/>
      <c r="B11" s="7" t="s">
        <v>11</v>
      </c>
      <c r="C11" s="7" t="s">
        <v>13</v>
      </c>
    </row>
    <row r="12" spans="1:6" ht="13.5" thickBot="1">
      <c r="A12" s="6" t="s">
        <v>10</v>
      </c>
      <c r="B12" s="6" t="s">
        <v>12</v>
      </c>
      <c r="C12" s="6" t="s">
        <v>14</v>
      </c>
    </row>
    <row r="13" spans="1:6">
      <c r="A13" s="8"/>
      <c r="B13" s="8"/>
      <c r="C13" s="8"/>
    </row>
    <row r="14" spans="1:6">
      <c r="A14" s="1" t="s">
        <v>8</v>
      </c>
      <c r="B14" s="9" t="s">
        <v>40</v>
      </c>
      <c r="C14" s="4"/>
    </row>
    <row r="15" spans="1:6">
      <c r="A15" s="2" t="s">
        <v>25</v>
      </c>
      <c r="B15" s="2" t="s">
        <v>26</v>
      </c>
      <c r="C15" s="10">
        <v>4</v>
      </c>
    </row>
    <row r="16" spans="1:6">
      <c r="A16" s="2" t="s">
        <v>27</v>
      </c>
      <c r="B16" s="2" t="s">
        <v>28</v>
      </c>
      <c r="C16" s="2">
        <v>5.45</v>
      </c>
    </row>
    <row r="17" spans="1:3">
      <c r="A17" s="2" t="s">
        <v>29</v>
      </c>
      <c r="B17" s="2" t="s">
        <v>30</v>
      </c>
      <c r="C17" s="11">
        <v>0.7</v>
      </c>
    </row>
    <row r="18" spans="1:3">
      <c r="A18" s="2" t="s">
        <v>31</v>
      </c>
      <c r="B18" s="2" t="s">
        <v>32</v>
      </c>
      <c r="C18" s="11">
        <v>4.5</v>
      </c>
    </row>
    <row r="19" spans="1:3">
      <c r="A19" s="2"/>
      <c r="B19" s="2"/>
      <c r="C19" s="2"/>
    </row>
    <row r="20" spans="1:3">
      <c r="A20" s="2" t="s">
        <v>33</v>
      </c>
      <c r="B20" s="2"/>
      <c r="C20" s="11">
        <f>SUM(C15:C19)</f>
        <v>14.649999999999999</v>
      </c>
    </row>
    <row r="21" spans="1:3">
      <c r="A21" s="1" t="s">
        <v>9</v>
      </c>
      <c r="B21" s="1"/>
      <c r="C21" s="1"/>
    </row>
    <row r="22" spans="1:3">
      <c r="A22" s="1"/>
      <c r="B22" s="1"/>
      <c r="C22" s="1"/>
    </row>
    <row r="23" spans="1:3">
      <c r="A23" s="1" t="s">
        <v>15</v>
      </c>
      <c r="B23" s="9" t="s">
        <v>41</v>
      </c>
      <c r="C23" s="1"/>
    </row>
    <row r="24" spans="1:3">
      <c r="A24" s="2" t="s">
        <v>34</v>
      </c>
      <c r="B24" s="12">
        <v>65</v>
      </c>
      <c r="C24" s="2">
        <v>3.25</v>
      </c>
    </row>
    <row r="25" spans="1:3">
      <c r="A25" s="2" t="s">
        <v>35</v>
      </c>
      <c r="B25" s="12">
        <v>180</v>
      </c>
      <c r="C25" s="11">
        <v>7</v>
      </c>
    </row>
    <row r="26" spans="1:3">
      <c r="A26" s="2" t="s">
        <v>36</v>
      </c>
      <c r="B26" s="12">
        <v>60</v>
      </c>
      <c r="C26" s="11">
        <v>9.6</v>
      </c>
    </row>
    <row r="27" spans="1:3">
      <c r="A27" s="2" t="s">
        <v>29</v>
      </c>
      <c r="B27" s="2" t="s">
        <v>30</v>
      </c>
      <c r="C27" s="11">
        <v>0.7</v>
      </c>
    </row>
    <row r="28" spans="1:3">
      <c r="A28" s="2" t="s">
        <v>37</v>
      </c>
      <c r="B28" s="2" t="s">
        <v>38</v>
      </c>
      <c r="C28" s="11">
        <v>1.2</v>
      </c>
    </row>
    <row r="29" spans="1:3">
      <c r="A29" s="2"/>
      <c r="B29" s="2"/>
      <c r="C29" s="11"/>
    </row>
    <row r="30" spans="1:3">
      <c r="A30" s="2" t="s">
        <v>39</v>
      </c>
      <c r="B30" s="2"/>
      <c r="C30" s="2">
        <f>SUM(C24:C28)</f>
        <v>21.75</v>
      </c>
    </row>
    <row r="31" spans="1:3">
      <c r="A31" s="1" t="s">
        <v>9</v>
      </c>
      <c r="B31" s="1"/>
      <c r="C31" s="1"/>
    </row>
    <row r="32" spans="1:3">
      <c r="A32" s="1"/>
      <c r="B32" s="1"/>
      <c r="C32" s="1"/>
    </row>
    <row r="33" spans="1:3">
      <c r="A33" s="1" t="s">
        <v>16</v>
      </c>
      <c r="B33" s="9" t="s">
        <v>42</v>
      </c>
      <c r="C33" s="1"/>
    </row>
    <row r="34" spans="1:3">
      <c r="A34" s="2" t="s">
        <v>45</v>
      </c>
      <c r="B34" s="2" t="s">
        <v>46</v>
      </c>
      <c r="C34" s="11">
        <v>18.2</v>
      </c>
    </row>
    <row r="35" spans="1:3">
      <c r="A35" s="2" t="s">
        <v>29</v>
      </c>
      <c r="B35" s="2" t="s">
        <v>30</v>
      </c>
      <c r="C35" s="11">
        <v>0.7</v>
      </c>
    </row>
    <row r="36" spans="1:3">
      <c r="A36" s="2" t="s">
        <v>37</v>
      </c>
      <c r="B36" s="2" t="s">
        <v>38</v>
      </c>
      <c r="C36" s="11">
        <v>1.2</v>
      </c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 t="s">
        <v>39</v>
      </c>
      <c r="B39" s="2"/>
      <c r="C39" s="11">
        <f>SUM(C34:C38)</f>
        <v>20.099999999999998</v>
      </c>
    </row>
    <row r="40" spans="1:3">
      <c r="A40" s="1" t="s">
        <v>9</v>
      </c>
      <c r="B40" s="1"/>
      <c r="C40" s="1"/>
    </row>
    <row r="41" spans="1:3">
      <c r="A41" s="1"/>
      <c r="B41" s="1"/>
      <c r="C41" s="1"/>
    </row>
    <row r="42" spans="1:3">
      <c r="A42" s="1" t="s">
        <v>17</v>
      </c>
      <c r="B42" s="9" t="s">
        <v>43</v>
      </c>
      <c r="C42" s="1"/>
    </row>
    <row r="43" spans="1:3">
      <c r="A43" s="2" t="s">
        <v>47</v>
      </c>
      <c r="B43" s="12">
        <v>45</v>
      </c>
      <c r="C43" s="11">
        <v>1.9</v>
      </c>
    </row>
    <row r="44" spans="1:3">
      <c r="A44" s="2" t="s">
        <v>48</v>
      </c>
      <c r="B44" s="12">
        <v>150</v>
      </c>
      <c r="C44" s="11">
        <v>3.3</v>
      </c>
    </row>
    <row r="45" spans="1:3">
      <c r="A45" s="2" t="s">
        <v>49</v>
      </c>
      <c r="B45" s="12">
        <v>60</v>
      </c>
      <c r="C45" s="2">
        <v>11.6</v>
      </c>
    </row>
    <row r="46" spans="1:3">
      <c r="A46" s="2" t="s">
        <v>29</v>
      </c>
      <c r="B46" s="2" t="s">
        <v>30</v>
      </c>
      <c r="C46" s="11">
        <v>0.7</v>
      </c>
    </row>
    <row r="47" spans="1:3">
      <c r="A47" s="2" t="s">
        <v>50</v>
      </c>
      <c r="B47" s="2" t="s">
        <v>38</v>
      </c>
      <c r="C47" s="11">
        <v>2.5</v>
      </c>
    </row>
    <row r="48" spans="1:3">
      <c r="A48" s="2"/>
      <c r="B48" s="2"/>
      <c r="C48" s="11"/>
    </row>
    <row r="49" spans="1:3">
      <c r="A49" s="2" t="s">
        <v>39</v>
      </c>
      <c r="B49" s="2"/>
      <c r="C49" s="11">
        <f>SUM(C43:C47)</f>
        <v>19.999999999999996</v>
      </c>
    </row>
    <row r="50" spans="1:3">
      <c r="A50" s="1" t="s">
        <v>9</v>
      </c>
      <c r="B50" s="1"/>
      <c r="C50" s="1"/>
    </row>
    <row r="51" spans="1:3">
      <c r="A51" s="1"/>
      <c r="B51" s="1"/>
      <c r="C51" s="1"/>
    </row>
    <row r="52" spans="1:3">
      <c r="A52" s="1" t="s">
        <v>18</v>
      </c>
      <c r="B52" s="9" t="s">
        <v>44</v>
      </c>
      <c r="C52" s="1"/>
    </row>
    <row r="53" spans="1:3">
      <c r="A53" s="2" t="s">
        <v>51</v>
      </c>
      <c r="B53" s="12">
        <v>50</v>
      </c>
      <c r="C53" s="2">
        <v>2.2999999999999998</v>
      </c>
    </row>
    <row r="54" spans="1:3">
      <c r="A54" s="2" t="s">
        <v>52</v>
      </c>
      <c r="B54" s="12">
        <v>150</v>
      </c>
      <c r="C54" s="2">
        <v>7.8</v>
      </c>
    </row>
    <row r="55" spans="1:3">
      <c r="A55" s="2" t="s">
        <v>53</v>
      </c>
      <c r="B55" s="2" t="s">
        <v>54</v>
      </c>
      <c r="C55" s="2">
        <v>11.5</v>
      </c>
    </row>
    <row r="56" spans="1:3">
      <c r="A56" s="2" t="s">
        <v>29</v>
      </c>
      <c r="B56" s="2" t="s">
        <v>30</v>
      </c>
      <c r="C56" s="11">
        <v>0.7</v>
      </c>
    </row>
    <row r="57" spans="1:3">
      <c r="A57" s="2" t="s">
        <v>37</v>
      </c>
      <c r="B57" s="2" t="s">
        <v>38</v>
      </c>
      <c r="C57" s="11">
        <v>1.2</v>
      </c>
    </row>
    <row r="58" spans="1:3">
      <c r="A58" s="2"/>
      <c r="B58" s="2"/>
      <c r="C58" s="11"/>
    </row>
    <row r="59" spans="1:3">
      <c r="A59" s="2" t="s">
        <v>55</v>
      </c>
      <c r="B59" s="2"/>
      <c r="C59" s="2">
        <f>SUM(C53:C57)</f>
        <v>23.5</v>
      </c>
    </row>
    <row r="60" spans="1:3">
      <c r="A60" s="1" t="s">
        <v>9</v>
      </c>
      <c r="B60" s="1"/>
      <c r="C60" s="1"/>
    </row>
    <row r="61" spans="1:3">
      <c r="A61" s="1"/>
      <c r="B61" s="1" t="s">
        <v>56</v>
      </c>
      <c r="C61" s="13">
        <f>C20+C30+C39+C49+C59</f>
        <v>100</v>
      </c>
    </row>
    <row r="62" spans="1:3">
      <c r="A62" s="1"/>
      <c r="B62" s="1"/>
      <c r="C62" s="1"/>
    </row>
    <row r="63" spans="1:3">
      <c r="A63" s="1"/>
      <c r="B63" s="1"/>
      <c r="C63" s="1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7"/>
  <dimension ref="A1:C62"/>
  <sheetViews>
    <sheetView topLeftCell="A4" workbookViewId="0">
      <selection activeCell="A6" sqref="A6:B6"/>
    </sheetView>
  </sheetViews>
  <sheetFormatPr defaultRowHeight="12.75"/>
  <cols>
    <col min="1" max="1" width="48.7109375" customWidth="1"/>
    <col min="2" max="3" width="14.710937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3" t="s">
        <v>20</v>
      </c>
      <c r="B5" s="1"/>
      <c r="C5" s="1"/>
    </row>
    <row r="6" spans="1:3">
      <c r="A6" s="3" t="s">
        <v>19</v>
      </c>
      <c r="B6" s="1"/>
      <c r="C6" s="1"/>
    </row>
    <row r="7" spans="1:3">
      <c r="A7" s="1" t="s">
        <v>65</v>
      </c>
      <c r="B7" s="1"/>
      <c r="C7" s="1"/>
    </row>
    <row r="8" spans="1:3" ht="13.5" thickBot="1">
      <c r="A8" s="1"/>
      <c r="B8" s="1"/>
      <c r="C8" s="1"/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63</v>
      </c>
      <c r="B12" s="9"/>
      <c r="C12" s="4"/>
    </row>
    <row r="13" spans="1:3">
      <c r="A13" s="2" t="s">
        <v>25</v>
      </c>
      <c r="B13" s="2" t="s">
        <v>26</v>
      </c>
      <c r="C13" s="10">
        <v>4</v>
      </c>
    </row>
    <row r="14" spans="1:3">
      <c r="A14" s="2" t="s">
        <v>27</v>
      </c>
      <c r="B14" s="2" t="s">
        <v>28</v>
      </c>
      <c r="C14" s="2">
        <v>5.45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2" t="s">
        <v>32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SUM(C13:C17)</f>
        <v>14.649999999999999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41</v>
      </c>
      <c r="C20" s="1"/>
    </row>
    <row r="21" spans="1:3">
      <c r="A21" s="2" t="s">
        <v>35</v>
      </c>
      <c r="B21" s="12">
        <v>180</v>
      </c>
      <c r="C21" s="11">
        <v>7</v>
      </c>
    </row>
    <row r="22" spans="1:3">
      <c r="A22" s="2" t="s">
        <v>36</v>
      </c>
      <c r="B22" s="12">
        <v>60</v>
      </c>
      <c r="C22" s="11">
        <v>9.6</v>
      </c>
    </row>
    <row r="23" spans="1:3">
      <c r="A23" s="2" t="s">
        <v>29</v>
      </c>
      <c r="B23" s="2" t="s">
        <v>30</v>
      </c>
      <c r="C23" s="11">
        <v>0.7</v>
      </c>
    </row>
    <row r="24" spans="1:3">
      <c r="A24" s="2" t="s">
        <v>37</v>
      </c>
      <c r="B24" s="2" t="s">
        <v>38</v>
      </c>
      <c r="C24" s="11">
        <v>1.2</v>
      </c>
    </row>
    <row r="25" spans="1:3">
      <c r="A25" s="2"/>
      <c r="B25" s="2"/>
      <c r="C25" s="11"/>
    </row>
    <row r="26" spans="1:3">
      <c r="A26" s="2"/>
      <c r="B26" s="2"/>
      <c r="C26" s="11"/>
    </row>
    <row r="27" spans="1:3">
      <c r="A27" s="2" t="s">
        <v>39</v>
      </c>
      <c r="B27" s="2"/>
      <c r="C27" s="2">
        <f>SUM(C21:C25)</f>
        <v>18.5</v>
      </c>
    </row>
    <row r="28" spans="1:3">
      <c r="A28" s="9"/>
      <c r="B28" s="9"/>
      <c r="C28" s="9"/>
    </row>
    <row r="29" spans="1:3">
      <c r="A29" s="1" t="s">
        <v>16</v>
      </c>
      <c r="B29" s="9" t="s">
        <v>42</v>
      </c>
      <c r="C29" s="1"/>
    </row>
    <row r="30" spans="1:3">
      <c r="A30" s="2" t="s">
        <v>45</v>
      </c>
      <c r="B30" s="2" t="s">
        <v>46</v>
      </c>
      <c r="C30" s="11">
        <v>18.2</v>
      </c>
    </row>
    <row r="31" spans="1:3">
      <c r="A31" s="2" t="s">
        <v>29</v>
      </c>
      <c r="B31" s="2" t="s">
        <v>30</v>
      </c>
      <c r="C31" s="11">
        <v>0.7</v>
      </c>
    </row>
    <row r="32" spans="1:3">
      <c r="A32" s="2" t="s">
        <v>37</v>
      </c>
      <c r="B32" s="2" t="s">
        <v>38</v>
      </c>
      <c r="C32" s="11">
        <v>1.2</v>
      </c>
    </row>
    <row r="33" spans="1:3">
      <c r="A33" s="2"/>
      <c r="B33" s="2"/>
      <c r="C33" s="2"/>
    </row>
    <row r="34" spans="1:3">
      <c r="A34" s="2"/>
      <c r="B34" s="2"/>
      <c r="C34" s="2"/>
    </row>
    <row r="35" spans="1:3">
      <c r="A35" s="2" t="s">
        <v>39</v>
      </c>
      <c r="B35" s="2"/>
      <c r="C35" s="11">
        <f>SUM(C30:C34)</f>
        <v>20.099999999999998</v>
      </c>
    </row>
    <row r="36" spans="1:3">
      <c r="A36" s="1" t="s">
        <v>9</v>
      </c>
      <c r="B36" s="1"/>
      <c r="C36" s="1"/>
    </row>
    <row r="37" spans="1:3">
      <c r="A37" s="1" t="s">
        <v>21</v>
      </c>
      <c r="B37" s="1" t="s">
        <v>43</v>
      </c>
      <c r="C37" s="1"/>
    </row>
    <row r="38" spans="1:3">
      <c r="A38" s="2" t="s">
        <v>57</v>
      </c>
      <c r="B38" s="12">
        <v>200</v>
      </c>
      <c r="C38" s="2">
        <v>3.45</v>
      </c>
    </row>
    <row r="39" spans="1:3">
      <c r="A39" s="2" t="s">
        <v>29</v>
      </c>
      <c r="B39" s="12" t="s">
        <v>30</v>
      </c>
      <c r="C39" s="11">
        <v>0.7</v>
      </c>
    </row>
    <row r="40" spans="1:3">
      <c r="A40" s="2" t="s">
        <v>58</v>
      </c>
      <c r="B40" s="12">
        <v>50</v>
      </c>
      <c r="C40" s="11">
        <v>6.6</v>
      </c>
    </row>
    <row r="41" spans="1:3">
      <c r="A41" s="2" t="s">
        <v>50</v>
      </c>
      <c r="B41" s="12">
        <v>200</v>
      </c>
      <c r="C41" s="11">
        <v>2.5</v>
      </c>
    </row>
    <row r="42" spans="1:3">
      <c r="A42" s="2"/>
      <c r="B42" s="2"/>
      <c r="C42" s="2"/>
    </row>
    <row r="43" spans="1:3">
      <c r="A43" s="2" t="s">
        <v>39</v>
      </c>
      <c r="B43" s="2"/>
      <c r="C43" s="2">
        <f>SUM(C38:C42)</f>
        <v>13.25</v>
      </c>
    </row>
    <row r="44" spans="1:3">
      <c r="A44" s="1" t="s">
        <v>9</v>
      </c>
      <c r="B44" s="1"/>
      <c r="C44" s="1"/>
    </row>
    <row r="45" spans="1:3">
      <c r="A45" s="1" t="s">
        <v>22</v>
      </c>
      <c r="B45" s="1" t="s">
        <v>44</v>
      </c>
      <c r="C45" s="1"/>
    </row>
    <row r="46" spans="1:3">
      <c r="A46" s="2" t="s">
        <v>51</v>
      </c>
      <c r="B46" s="12">
        <v>50</v>
      </c>
      <c r="C46" s="11">
        <v>2.2999999999999998</v>
      </c>
    </row>
    <row r="47" spans="1:3">
      <c r="A47" s="2" t="s">
        <v>52</v>
      </c>
      <c r="B47" s="12">
        <v>150</v>
      </c>
      <c r="C47" s="11">
        <v>7.8</v>
      </c>
    </row>
    <row r="48" spans="1:3">
      <c r="A48" s="2" t="s">
        <v>53</v>
      </c>
      <c r="B48" s="2" t="s">
        <v>54</v>
      </c>
      <c r="C48" s="2">
        <v>11.5</v>
      </c>
    </row>
    <row r="49" spans="1:3">
      <c r="A49" s="2" t="s">
        <v>29</v>
      </c>
      <c r="B49" s="2" t="s">
        <v>30</v>
      </c>
      <c r="C49" s="11">
        <v>0.7</v>
      </c>
    </row>
    <row r="50" spans="1:3">
      <c r="A50" s="2" t="s">
        <v>37</v>
      </c>
      <c r="B50" s="2" t="s">
        <v>38</v>
      </c>
      <c r="C50" s="11">
        <v>1.2</v>
      </c>
    </row>
    <row r="51" spans="1:3">
      <c r="A51" s="2" t="s">
        <v>39</v>
      </c>
      <c r="B51" s="2"/>
      <c r="C51" s="2">
        <f>SUM(C46:C50)</f>
        <v>23.5</v>
      </c>
    </row>
    <row r="52" spans="1:3">
      <c r="A52" s="1" t="s">
        <v>9</v>
      </c>
      <c r="B52" s="1"/>
      <c r="C52" s="1"/>
    </row>
    <row r="53" spans="1:3">
      <c r="A53" s="1" t="s">
        <v>23</v>
      </c>
      <c r="B53" s="1" t="s">
        <v>64</v>
      </c>
      <c r="C53" s="1"/>
    </row>
    <row r="54" spans="1:3">
      <c r="A54" s="2" t="s">
        <v>59</v>
      </c>
      <c r="B54" s="12">
        <v>200</v>
      </c>
      <c r="C54" s="11">
        <v>3.4</v>
      </c>
    </row>
    <row r="55" spans="1:3">
      <c r="A55" s="2" t="s">
        <v>60</v>
      </c>
      <c r="B55" s="12">
        <v>35</v>
      </c>
      <c r="C55" s="11">
        <v>6.7</v>
      </c>
    </row>
    <row r="56" spans="1:3">
      <c r="A56" s="2" t="s">
        <v>29</v>
      </c>
      <c r="B56" s="2" t="s">
        <v>30</v>
      </c>
      <c r="C56" s="11">
        <v>0.7</v>
      </c>
    </row>
    <row r="57" spans="1:3">
      <c r="A57" s="2" t="s">
        <v>37</v>
      </c>
      <c r="B57" s="2" t="s">
        <v>38</v>
      </c>
      <c r="C57" s="11">
        <v>1.2</v>
      </c>
    </row>
    <row r="58" spans="1:3">
      <c r="A58" s="2" t="s">
        <v>61</v>
      </c>
      <c r="B58" s="2"/>
      <c r="C58" s="11">
        <v>6</v>
      </c>
    </row>
    <row r="59" spans="1:3">
      <c r="A59" s="2" t="s">
        <v>39</v>
      </c>
      <c r="B59" s="2"/>
      <c r="C59" s="11">
        <f>SUM(C54:C58)</f>
        <v>18</v>
      </c>
    </row>
    <row r="60" spans="1:3">
      <c r="A60" s="1" t="s">
        <v>9</v>
      </c>
      <c r="B60" s="1"/>
      <c r="C60" s="1"/>
    </row>
    <row r="62" spans="1:3">
      <c r="B62" t="s">
        <v>62</v>
      </c>
      <c r="C62" s="16">
        <f>C18+C27+C35+C43+C51+C59</f>
        <v>108</v>
      </c>
    </row>
  </sheetData>
  <phoneticPr fontId="3" type="noConversion"/>
  <pageMargins left="0.78740157480314965" right="0.78740157480314965" top="0" bottom="0" header="0.39370078740157483" footer="0.31496062992125984"/>
  <pageSetup paperSize="9" orientation="portrait" horizontalDpi="0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8"/>
  <dimension ref="A1:C66"/>
  <sheetViews>
    <sheetView workbookViewId="0">
      <selection activeCell="E24" sqref="E24"/>
    </sheetView>
  </sheetViews>
  <sheetFormatPr defaultRowHeight="12.75"/>
  <cols>
    <col min="1" max="1" width="55" customWidth="1"/>
    <col min="2" max="2" width="13" customWidth="1"/>
    <col min="3" max="3" width="13.140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 t="s">
        <v>94</v>
      </c>
      <c r="B7" s="1"/>
      <c r="C7" s="1"/>
    </row>
    <row r="8" spans="1:3">
      <c r="A8" s="3" t="s">
        <v>66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8"/>
      <c r="B13" s="8"/>
      <c r="C13" s="8"/>
    </row>
    <row r="14" spans="1:3">
      <c r="A14" s="1" t="s">
        <v>8</v>
      </c>
      <c r="B14" s="9" t="s">
        <v>81</v>
      </c>
      <c r="C14" s="4"/>
    </row>
    <row r="15" spans="1:3">
      <c r="A15" s="2" t="s">
        <v>87</v>
      </c>
      <c r="B15" s="2" t="s">
        <v>68</v>
      </c>
      <c r="C15" s="10">
        <v>9.85</v>
      </c>
    </row>
    <row r="16" spans="1:3">
      <c r="A16" s="2" t="s">
        <v>86</v>
      </c>
      <c r="B16" s="2" t="s">
        <v>67</v>
      </c>
      <c r="C16" s="2">
        <v>5.4</v>
      </c>
    </row>
    <row r="17" spans="1:3">
      <c r="A17" s="2" t="s">
        <v>29</v>
      </c>
      <c r="B17" s="2" t="s">
        <v>30</v>
      </c>
      <c r="C17" s="11">
        <v>0.7</v>
      </c>
    </row>
    <row r="18" spans="1:3">
      <c r="A18" s="2" t="s">
        <v>37</v>
      </c>
      <c r="B18" s="2" t="s">
        <v>38</v>
      </c>
      <c r="C18" s="11">
        <v>1.2</v>
      </c>
    </row>
    <row r="19" spans="1:3">
      <c r="A19" s="2"/>
      <c r="B19" s="2"/>
      <c r="C19" s="2"/>
    </row>
    <row r="20" spans="1:3">
      <c r="A20" s="2" t="s">
        <v>33</v>
      </c>
      <c r="B20" s="2"/>
      <c r="C20" s="11">
        <f>SUM(C15:C19)</f>
        <v>17.149999999999999</v>
      </c>
    </row>
    <row r="21" spans="1:3">
      <c r="A21" s="1" t="s">
        <v>9</v>
      </c>
      <c r="B21" s="1"/>
      <c r="C21" s="1"/>
    </row>
    <row r="22" spans="1:3">
      <c r="A22" s="1" t="s">
        <v>15</v>
      </c>
      <c r="B22" s="9" t="s">
        <v>82</v>
      </c>
      <c r="C22" s="1"/>
    </row>
    <row r="23" spans="1:3">
      <c r="A23" s="2" t="s">
        <v>52</v>
      </c>
      <c r="B23" s="12">
        <v>75</v>
      </c>
      <c r="C23" s="2">
        <v>3.9</v>
      </c>
    </row>
    <row r="24" spans="1:3">
      <c r="A24" s="2" t="s">
        <v>69</v>
      </c>
      <c r="B24" s="12">
        <v>75</v>
      </c>
      <c r="C24" s="11">
        <v>4.9000000000000004</v>
      </c>
    </row>
    <row r="25" spans="1:3">
      <c r="A25" s="2" t="s">
        <v>70</v>
      </c>
      <c r="B25" s="12" t="s">
        <v>71</v>
      </c>
      <c r="C25" s="11">
        <v>11.15</v>
      </c>
    </row>
    <row r="26" spans="1:3">
      <c r="A26" s="2" t="s">
        <v>29</v>
      </c>
      <c r="B26" s="2" t="s">
        <v>30</v>
      </c>
      <c r="C26" s="11">
        <v>0.7</v>
      </c>
    </row>
    <row r="27" spans="1:3">
      <c r="A27" s="2" t="s">
        <v>37</v>
      </c>
      <c r="B27" s="2" t="s">
        <v>38</v>
      </c>
      <c r="C27" s="11">
        <v>1.2</v>
      </c>
    </row>
    <row r="28" spans="1:3">
      <c r="A28" s="2"/>
      <c r="B28" s="2"/>
      <c r="C28" s="11"/>
    </row>
    <row r="29" spans="1:3">
      <c r="A29" s="2" t="s">
        <v>39</v>
      </c>
      <c r="B29" s="2"/>
      <c r="C29" s="2">
        <f>SUM(C23:C27)</f>
        <v>21.85</v>
      </c>
    </row>
    <row r="30" spans="1:3">
      <c r="A30" s="1" t="s">
        <v>9</v>
      </c>
      <c r="B30" s="1"/>
      <c r="C30" s="1"/>
    </row>
    <row r="31" spans="1:3">
      <c r="A31" s="1" t="s">
        <v>16</v>
      </c>
      <c r="B31" s="9" t="s">
        <v>83</v>
      </c>
      <c r="C31" s="1"/>
    </row>
    <row r="32" spans="1:3">
      <c r="A32" s="2" t="s">
        <v>88</v>
      </c>
      <c r="B32" s="2">
        <v>200</v>
      </c>
      <c r="C32" s="11">
        <v>3.1</v>
      </c>
    </row>
    <row r="33" spans="1:3">
      <c r="A33" s="2" t="s">
        <v>89</v>
      </c>
      <c r="B33" s="2" t="s">
        <v>90</v>
      </c>
      <c r="C33" s="11">
        <v>5.95</v>
      </c>
    </row>
    <row r="34" spans="1:3">
      <c r="A34" s="2" t="s">
        <v>29</v>
      </c>
      <c r="B34" s="2" t="s">
        <v>30</v>
      </c>
      <c r="C34" s="11">
        <v>0.7</v>
      </c>
    </row>
    <row r="35" spans="1:3">
      <c r="A35" s="2" t="s">
        <v>37</v>
      </c>
      <c r="B35" s="2" t="s">
        <v>38</v>
      </c>
      <c r="C35" s="11">
        <v>1.2</v>
      </c>
    </row>
    <row r="36" spans="1:3">
      <c r="A36" s="2"/>
      <c r="B36" s="2"/>
      <c r="C36" s="2"/>
    </row>
    <row r="37" spans="1:3">
      <c r="A37" s="2" t="s">
        <v>39</v>
      </c>
      <c r="B37" s="2"/>
      <c r="C37" s="11">
        <f>SUM(C32:C36)</f>
        <v>10.95</v>
      </c>
    </row>
    <row r="38" spans="1:3">
      <c r="A38" s="1" t="s">
        <v>9</v>
      </c>
      <c r="B38" s="1"/>
      <c r="C38" s="1"/>
    </row>
    <row r="39" spans="1:3">
      <c r="A39" s="1" t="s">
        <v>17</v>
      </c>
      <c r="B39" s="9" t="s">
        <v>84</v>
      </c>
      <c r="C39" s="1"/>
    </row>
    <row r="40" spans="1:3">
      <c r="A40" s="2" t="s">
        <v>75</v>
      </c>
      <c r="B40" s="12">
        <v>30</v>
      </c>
      <c r="C40" s="11">
        <v>1.9</v>
      </c>
    </row>
    <row r="41" spans="1:3">
      <c r="A41" s="2" t="s">
        <v>76</v>
      </c>
      <c r="B41" s="12">
        <v>130</v>
      </c>
      <c r="C41" s="11">
        <v>2</v>
      </c>
    </row>
    <row r="42" spans="1:3">
      <c r="A42" s="2" t="s">
        <v>77</v>
      </c>
      <c r="B42" s="12" t="s">
        <v>54</v>
      </c>
      <c r="C42" s="2">
        <v>15.4</v>
      </c>
    </row>
    <row r="43" spans="1:3">
      <c r="A43" s="2" t="s">
        <v>29</v>
      </c>
      <c r="B43" s="2" t="s">
        <v>30</v>
      </c>
      <c r="C43" s="11">
        <v>0.7</v>
      </c>
    </row>
    <row r="44" spans="1:3">
      <c r="A44" s="2" t="s">
        <v>78</v>
      </c>
      <c r="B44" s="2" t="s">
        <v>38</v>
      </c>
      <c r="C44" s="11">
        <v>1.2</v>
      </c>
    </row>
    <row r="45" spans="1:3">
      <c r="A45" s="2"/>
      <c r="B45" s="2"/>
      <c r="C45" s="11"/>
    </row>
    <row r="46" spans="1:3">
      <c r="A46" s="2" t="s">
        <v>39</v>
      </c>
      <c r="B46" s="2"/>
      <c r="C46" s="11">
        <f>SUM(C40:C44)</f>
        <v>21.2</v>
      </c>
    </row>
    <row r="47" spans="1:3">
      <c r="A47" s="1" t="s">
        <v>9</v>
      </c>
      <c r="B47" s="1"/>
      <c r="C47" s="1"/>
    </row>
    <row r="48" spans="1:3">
      <c r="A48" s="1" t="s">
        <v>18</v>
      </c>
      <c r="B48" s="9" t="s">
        <v>85</v>
      </c>
      <c r="C48" s="1"/>
    </row>
    <row r="49" spans="1:3">
      <c r="A49" s="2" t="s">
        <v>79</v>
      </c>
      <c r="B49" s="12">
        <v>150</v>
      </c>
      <c r="C49" s="2">
        <v>7.35</v>
      </c>
    </row>
    <row r="50" spans="1:3">
      <c r="A50" s="2" t="s">
        <v>80</v>
      </c>
      <c r="B50" s="2">
        <v>60</v>
      </c>
      <c r="C50" s="2">
        <v>9.6</v>
      </c>
    </row>
    <row r="51" spans="1:3">
      <c r="A51" s="2" t="s">
        <v>29</v>
      </c>
      <c r="B51" s="2" t="s">
        <v>30</v>
      </c>
      <c r="C51" s="11">
        <v>0.7</v>
      </c>
    </row>
    <row r="52" spans="1:3">
      <c r="A52" s="2" t="s">
        <v>37</v>
      </c>
      <c r="B52" s="2" t="s">
        <v>38</v>
      </c>
      <c r="C52" s="11">
        <v>1.2</v>
      </c>
    </row>
    <row r="53" spans="1:3">
      <c r="A53" s="2"/>
      <c r="B53" s="2"/>
      <c r="C53" s="11"/>
    </row>
    <row r="54" spans="1:3">
      <c r="A54" s="2" t="s">
        <v>55</v>
      </c>
      <c r="B54" s="2"/>
      <c r="C54" s="2">
        <f>SUM(C49:C52)</f>
        <v>18.849999999999998</v>
      </c>
    </row>
    <row r="55" spans="1:3">
      <c r="A55" s="1" t="s">
        <v>9</v>
      </c>
      <c r="B55" s="1"/>
      <c r="C55" s="1"/>
    </row>
    <row r="56" spans="1:3">
      <c r="A56" s="1" t="s">
        <v>23</v>
      </c>
      <c r="B56" s="1" t="s">
        <v>95</v>
      </c>
      <c r="C56" s="1"/>
    </row>
    <row r="57" spans="1:3">
      <c r="A57" s="2" t="s">
        <v>91</v>
      </c>
      <c r="B57" s="12" t="s">
        <v>92</v>
      </c>
      <c r="C57" s="11">
        <v>4.9000000000000004</v>
      </c>
    </row>
    <row r="58" spans="1:3">
      <c r="A58" s="2" t="s">
        <v>25</v>
      </c>
      <c r="B58" s="12">
        <v>1</v>
      </c>
      <c r="C58" s="11">
        <v>4.2</v>
      </c>
    </row>
    <row r="59" spans="1:3">
      <c r="A59" s="2" t="s">
        <v>29</v>
      </c>
      <c r="B59" s="2" t="s">
        <v>30</v>
      </c>
      <c r="C59" s="11">
        <v>0.7</v>
      </c>
    </row>
    <row r="60" spans="1:3">
      <c r="A60" s="2" t="s">
        <v>37</v>
      </c>
      <c r="B60" s="2" t="s">
        <v>38</v>
      </c>
      <c r="C60" s="11">
        <v>1.2</v>
      </c>
    </row>
    <row r="61" spans="1:3">
      <c r="A61" s="2" t="s">
        <v>93</v>
      </c>
      <c r="B61" s="17">
        <v>27395</v>
      </c>
      <c r="C61" s="11">
        <v>7</v>
      </c>
    </row>
    <row r="62" spans="1:3">
      <c r="A62" s="2" t="s">
        <v>39</v>
      </c>
      <c r="B62" s="2"/>
      <c r="C62" s="11">
        <f>SUM(C57:C61)</f>
        <v>18</v>
      </c>
    </row>
    <row r="63" spans="1:3">
      <c r="A63" s="1" t="s">
        <v>9</v>
      </c>
    </row>
    <row r="66" spans="3:3">
      <c r="C66" s="16">
        <f>C20+C29+C37+C46+C54+C62</f>
        <v>108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9"/>
  <dimension ref="A1:I63"/>
  <sheetViews>
    <sheetView topLeftCell="A10" workbookViewId="0">
      <selection sqref="A1:D62"/>
    </sheetView>
  </sheetViews>
  <sheetFormatPr defaultRowHeight="12.75"/>
  <cols>
    <col min="1" max="1" width="54.5703125" customWidth="1"/>
    <col min="2" max="2" width="12.140625" customWidth="1"/>
    <col min="3" max="3" width="13.28515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/>
      <c r="B7" s="1"/>
      <c r="C7" s="1"/>
    </row>
    <row r="8" spans="1:3">
      <c r="A8" s="3" t="s">
        <v>66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8"/>
      <c r="B13" s="8"/>
      <c r="C13" s="8"/>
    </row>
    <row r="14" spans="1:3">
      <c r="A14" s="1" t="s">
        <v>8</v>
      </c>
      <c r="B14" s="9" t="s">
        <v>81</v>
      </c>
      <c r="C14" s="4"/>
    </row>
    <row r="15" spans="1:3">
      <c r="A15" s="2" t="s">
        <v>87</v>
      </c>
      <c r="B15" s="2" t="s">
        <v>68</v>
      </c>
      <c r="C15" s="10">
        <v>9.85</v>
      </c>
    </row>
    <row r="16" spans="1:3">
      <c r="A16" s="2" t="s">
        <v>86</v>
      </c>
      <c r="B16" s="2" t="s">
        <v>67</v>
      </c>
      <c r="C16" s="2">
        <v>5.4</v>
      </c>
    </row>
    <row r="17" spans="1:9">
      <c r="A17" s="2" t="s">
        <v>29</v>
      </c>
      <c r="B17" s="2" t="s">
        <v>30</v>
      </c>
      <c r="C17" s="11">
        <v>0.7</v>
      </c>
    </row>
    <row r="18" spans="1:9">
      <c r="A18" s="2" t="s">
        <v>37</v>
      </c>
      <c r="B18" s="2" t="s">
        <v>38</v>
      </c>
      <c r="C18" s="11">
        <v>1.2</v>
      </c>
    </row>
    <row r="19" spans="1:9">
      <c r="A19" s="2"/>
      <c r="B19" s="2"/>
      <c r="C19" s="2"/>
      <c r="F19" s="9"/>
      <c r="G19" s="9"/>
      <c r="H19" s="18"/>
      <c r="I19" s="19"/>
    </row>
    <row r="20" spans="1:9">
      <c r="A20" s="2" t="s">
        <v>33</v>
      </c>
      <c r="B20" s="2"/>
      <c r="C20" s="11">
        <f>SUM(C15:C19)</f>
        <v>17.149999999999999</v>
      </c>
    </row>
    <row r="21" spans="1:9">
      <c r="A21" s="1" t="s">
        <v>9</v>
      </c>
      <c r="B21" s="1"/>
      <c r="C21" s="1"/>
    </row>
    <row r="22" spans="1:9">
      <c r="A22" s="1"/>
      <c r="B22" s="1"/>
      <c r="C22" s="1"/>
    </row>
    <row r="23" spans="1:9">
      <c r="A23" s="1" t="s">
        <v>15</v>
      </c>
      <c r="B23" s="9" t="s">
        <v>82</v>
      </c>
      <c r="C23" s="1"/>
    </row>
    <row r="24" spans="1:9">
      <c r="A24" s="2" t="s">
        <v>52</v>
      </c>
      <c r="B24" s="12">
        <v>75</v>
      </c>
      <c r="C24" s="2">
        <v>3.9</v>
      </c>
    </row>
    <row r="25" spans="1:9">
      <c r="A25" s="2" t="s">
        <v>69</v>
      </c>
      <c r="B25" s="12">
        <v>75</v>
      </c>
      <c r="C25" s="11">
        <v>4.9000000000000004</v>
      </c>
    </row>
    <row r="26" spans="1:9">
      <c r="A26" s="2" t="s">
        <v>70</v>
      </c>
      <c r="B26" s="12" t="s">
        <v>71</v>
      </c>
      <c r="C26" s="11">
        <v>11.15</v>
      </c>
    </row>
    <row r="27" spans="1:9">
      <c r="A27" s="2" t="s">
        <v>29</v>
      </c>
      <c r="B27" s="2" t="s">
        <v>30</v>
      </c>
      <c r="C27" s="11">
        <v>0.7</v>
      </c>
    </row>
    <row r="28" spans="1:9">
      <c r="A28" s="2" t="s">
        <v>37</v>
      </c>
      <c r="B28" s="2" t="s">
        <v>38</v>
      </c>
      <c r="C28" s="11">
        <v>1.2</v>
      </c>
    </row>
    <row r="29" spans="1:9">
      <c r="A29" s="2"/>
      <c r="B29" s="2"/>
      <c r="C29" s="11"/>
    </row>
    <row r="30" spans="1:9">
      <c r="A30" s="2" t="s">
        <v>39</v>
      </c>
      <c r="B30" s="2"/>
      <c r="C30" s="2">
        <f>SUM(C24:C28)</f>
        <v>21.85</v>
      </c>
    </row>
    <row r="31" spans="1:9">
      <c r="A31" s="1" t="s">
        <v>9</v>
      </c>
      <c r="B31" s="1"/>
      <c r="C31" s="1"/>
    </row>
    <row r="32" spans="1:9">
      <c r="A32" s="1"/>
      <c r="B32" s="1"/>
      <c r="C32" s="1"/>
    </row>
    <row r="33" spans="1:3">
      <c r="A33" s="1" t="s">
        <v>16</v>
      </c>
      <c r="B33" s="9" t="s">
        <v>83</v>
      </c>
      <c r="C33" s="1"/>
    </row>
    <row r="34" spans="1:3">
      <c r="A34" s="2" t="s">
        <v>74</v>
      </c>
      <c r="B34" s="2"/>
      <c r="C34" s="11">
        <v>10.050000000000001</v>
      </c>
    </row>
    <row r="35" spans="1:3">
      <c r="A35" s="2" t="s">
        <v>72</v>
      </c>
      <c r="B35" s="2">
        <v>30</v>
      </c>
      <c r="C35" s="11">
        <v>5.9</v>
      </c>
    </row>
    <row r="36" spans="1:3">
      <c r="A36" s="2" t="s">
        <v>29</v>
      </c>
      <c r="B36" s="2" t="s">
        <v>30</v>
      </c>
      <c r="C36" s="11">
        <v>0.7</v>
      </c>
    </row>
    <row r="37" spans="1:3">
      <c r="A37" s="2" t="s">
        <v>73</v>
      </c>
      <c r="B37" s="2" t="s">
        <v>38</v>
      </c>
      <c r="C37" s="11">
        <v>4.3</v>
      </c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2" t="s">
        <v>39</v>
      </c>
      <c r="B40" s="2"/>
      <c r="C40" s="11">
        <f>SUM(C34:C39)</f>
        <v>20.950000000000003</v>
      </c>
    </row>
    <row r="41" spans="1:3">
      <c r="A41" s="1" t="s">
        <v>9</v>
      </c>
      <c r="B41" s="1"/>
      <c r="C41" s="1"/>
    </row>
    <row r="42" spans="1:3">
      <c r="A42" s="1"/>
      <c r="B42" s="1"/>
      <c r="C42" s="1"/>
    </row>
    <row r="43" spans="1:3">
      <c r="A43" s="1" t="s">
        <v>17</v>
      </c>
      <c r="B43" s="9" t="s">
        <v>84</v>
      </c>
      <c r="C43" s="1"/>
    </row>
    <row r="44" spans="1:3">
      <c r="A44" s="2" t="s">
        <v>75</v>
      </c>
      <c r="B44" s="12">
        <v>30</v>
      </c>
      <c r="C44" s="11">
        <v>1.9</v>
      </c>
    </row>
    <row r="45" spans="1:3">
      <c r="A45" s="2" t="s">
        <v>76</v>
      </c>
      <c r="B45" s="12">
        <v>130</v>
      </c>
      <c r="C45" s="11">
        <v>2</v>
      </c>
    </row>
    <row r="46" spans="1:3">
      <c r="A46" s="2" t="s">
        <v>77</v>
      </c>
      <c r="B46" s="12" t="s">
        <v>54</v>
      </c>
      <c r="C46" s="2">
        <v>15.4</v>
      </c>
    </row>
    <row r="47" spans="1:3">
      <c r="A47" s="2" t="s">
        <v>29</v>
      </c>
      <c r="B47" s="2" t="s">
        <v>30</v>
      </c>
      <c r="C47" s="11">
        <v>0.7</v>
      </c>
    </row>
    <row r="48" spans="1:3">
      <c r="A48" s="2" t="s">
        <v>78</v>
      </c>
      <c r="B48" s="2" t="s">
        <v>38</v>
      </c>
      <c r="C48" s="11">
        <v>1.2</v>
      </c>
    </row>
    <row r="49" spans="1:3">
      <c r="A49" s="2"/>
      <c r="B49" s="2"/>
      <c r="C49" s="11"/>
    </row>
    <row r="50" spans="1:3">
      <c r="A50" s="2" t="s">
        <v>39</v>
      </c>
      <c r="B50" s="2"/>
      <c r="C50" s="11">
        <f>SUM(C44:C48)</f>
        <v>21.2</v>
      </c>
    </row>
    <row r="51" spans="1:3">
      <c r="A51" s="1" t="s">
        <v>9</v>
      </c>
      <c r="B51" s="1"/>
      <c r="C51" s="1"/>
    </row>
    <row r="52" spans="1:3">
      <c r="A52" s="1"/>
      <c r="B52" s="1"/>
      <c r="C52" s="1"/>
    </row>
    <row r="53" spans="1:3">
      <c r="A53" s="1" t="s">
        <v>18</v>
      </c>
      <c r="B53" s="9" t="s">
        <v>85</v>
      </c>
      <c r="C53" s="1"/>
    </row>
    <row r="54" spans="1:3">
      <c r="A54" s="2" t="s">
        <v>79</v>
      </c>
      <c r="B54" s="12">
        <v>150</v>
      </c>
      <c r="C54" s="2">
        <v>7.35</v>
      </c>
    </row>
    <row r="55" spans="1:3">
      <c r="A55" s="2" t="s">
        <v>80</v>
      </c>
      <c r="B55" s="2">
        <v>60</v>
      </c>
      <c r="C55" s="2">
        <v>9.6</v>
      </c>
    </row>
    <row r="56" spans="1:3">
      <c r="A56" s="2" t="s">
        <v>29</v>
      </c>
      <c r="B56" s="2" t="s">
        <v>30</v>
      </c>
      <c r="C56" s="11">
        <v>0.7</v>
      </c>
    </row>
    <row r="57" spans="1:3">
      <c r="A57" s="2" t="s">
        <v>37</v>
      </c>
      <c r="B57" s="2" t="s">
        <v>38</v>
      </c>
      <c r="C57" s="11">
        <v>1.2</v>
      </c>
    </row>
    <row r="58" spans="1:3">
      <c r="A58" s="2"/>
      <c r="B58" s="2"/>
      <c r="C58" s="11"/>
    </row>
    <row r="59" spans="1:3">
      <c r="A59" s="2" t="s">
        <v>55</v>
      </c>
      <c r="B59" s="2"/>
      <c r="C59" s="2">
        <f>SUM(C54:C57)</f>
        <v>18.849999999999998</v>
      </c>
    </row>
    <row r="60" spans="1:3">
      <c r="A60" s="1" t="s">
        <v>9</v>
      </c>
      <c r="B60" s="1"/>
      <c r="C60" s="1"/>
    </row>
    <row r="61" spans="1:3">
      <c r="A61" s="1"/>
      <c r="B61" s="1" t="s">
        <v>56</v>
      </c>
      <c r="C61" s="13">
        <f>C20+C30+C40+C50+C59</f>
        <v>100</v>
      </c>
    </row>
    <row r="62" spans="1:3">
      <c r="A62" s="1"/>
      <c r="B62" s="1"/>
      <c r="C62" s="1"/>
    </row>
    <row r="63" spans="1:3">
      <c r="A63" s="1"/>
      <c r="B63" s="1"/>
      <c r="C63" s="1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10"/>
  <dimension ref="A1:C62"/>
  <sheetViews>
    <sheetView workbookViewId="0">
      <selection sqref="A1:C70"/>
    </sheetView>
  </sheetViews>
  <sheetFormatPr defaultRowHeight="12.75"/>
  <cols>
    <col min="1" max="1" width="50.42578125" customWidth="1"/>
    <col min="2" max="2" width="13.5703125" customWidth="1"/>
    <col min="3" max="3" width="13.425781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 t="s">
        <v>110</v>
      </c>
      <c r="B7" s="1"/>
      <c r="C7" s="1"/>
    </row>
    <row r="8" spans="1:3">
      <c r="A8" s="3" t="s">
        <v>66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8"/>
      <c r="B13" s="8"/>
      <c r="C13" s="8"/>
    </row>
    <row r="14" spans="1:3">
      <c r="A14" s="1" t="s">
        <v>8</v>
      </c>
      <c r="B14" s="9" t="s">
        <v>81</v>
      </c>
      <c r="C14" s="4"/>
    </row>
    <row r="15" spans="1:3">
      <c r="A15" s="2" t="s">
        <v>96</v>
      </c>
      <c r="B15" s="12">
        <v>450</v>
      </c>
      <c r="C15" s="10">
        <v>2.2000000000000002</v>
      </c>
    </row>
    <row r="16" spans="1:3">
      <c r="A16" s="2" t="s">
        <v>97</v>
      </c>
      <c r="B16" s="12">
        <v>150</v>
      </c>
      <c r="C16" s="2">
        <v>3.2</v>
      </c>
    </row>
    <row r="17" spans="1:3">
      <c r="A17" s="2" t="s">
        <v>98</v>
      </c>
      <c r="B17" s="12">
        <v>65</v>
      </c>
      <c r="C17" s="2">
        <v>12.7</v>
      </c>
    </row>
    <row r="18" spans="1:3">
      <c r="A18" s="2" t="s">
        <v>29</v>
      </c>
      <c r="B18" s="2" t="s">
        <v>30</v>
      </c>
      <c r="C18" s="11">
        <v>0.7</v>
      </c>
    </row>
    <row r="19" spans="1:3">
      <c r="A19" s="2" t="s">
        <v>37</v>
      </c>
      <c r="B19" s="2" t="s">
        <v>38</v>
      </c>
      <c r="C19" s="11">
        <v>1.2</v>
      </c>
    </row>
    <row r="20" spans="1:3">
      <c r="A20" s="2"/>
      <c r="B20" s="2"/>
      <c r="C20" s="2"/>
    </row>
    <row r="21" spans="1:3">
      <c r="A21" s="2" t="s">
        <v>33</v>
      </c>
      <c r="B21" s="2"/>
      <c r="C21" s="11">
        <f>SUM(C15:C20)</f>
        <v>20</v>
      </c>
    </row>
    <row r="22" spans="1:3">
      <c r="A22" s="1" t="s">
        <v>9</v>
      </c>
      <c r="B22" s="1"/>
      <c r="C22" s="1"/>
    </row>
    <row r="23" spans="1:3">
      <c r="A23" s="1"/>
      <c r="B23" s="1"/>
      <c r="C23" s="1"/>
    </row>
    <row r="24" spans="1:3">
      <c r="A24" s="1" t="s">
        <v>15</v>
      </c>
      <c r="B24" s="9" t="s">
        <v>82</v>
      </c>
      <c r="C24" s="1"/>
    </row>
    <row r="25" spans="1:3">
      <c r="A25" s="2" t="s">
        <v>99</v>
      </c>
      <c r="B25" s="12" t="s">
        <v>100</v>
      </c>
      <c r="C25" s="2">
        <v>9.1</v>
      </c>
    </row>
    <row r="26" spans="1:3">
      <c r="A26" s="2" t="s">
        <v>101</v>
      </c>
      <c r="B26" s="20" t="s">
        <v>111</v>
      </c>
      <c r="C26" s="11">
        <v>9</v>
      </c>
    </row>
    <row r="27" spans="1:3">
      <c r="A27" s="2" t="s">
        <v>29</v>
      </c>
      <c r="B27" s="2" t="s">
        <v>30</v>
      </c>
      <c r="C27" s="11">
        <v>0.7</v>
      </c>
    </row>
    <row r="28" spans="1:3">
      <c r="A28" s="2" t="s">
        <v>37</v>
      </c>
      <c r="B28" s="2" t="s">
        <v>38</v>
      </c>
      <c r="C28" s="11">
        <v>1.2</v>
      </c>
    </row>
    <row r="29" spans="1:3">
      <c r="A29" s="2"/>
      <c r="B29" s="2"/>
      <c r="C29" s="11"/>
    </row>
    <row r="30" spans="1:3">
      <c r="A30" s="2" t="s">
        <v>39</v>
      </c>
      <c r="B30" s="2"/>
      <c r="C30" s="2">
        <f>SUM(C25:C28)</f>
        <v>20</v>
      </c>
    </row>
    <row r="31" spans="1:3">
      <c r="A31" s="1" t="s">
        <v>9</v>
      </c>
      <c r="B31" s="1"/>
      <c r="C31" s="1"/>
    </row>
    <row r="32" spans="1:3">
      <c r="A32" s="1"/>
      <c r="B32" s="1"/>
      <c r="C32" s="1"/>
    </row>
    <row r="33" spans="1:3">
      <c r="A33" s="1" t="s">
        <v>16</v>
      </c>
      <c r="B33" s="9" t="s">
        <v>83</v>
      </c>
      <c r="C33" s="1"/>
    </row>
    <row r="34" spans="1:3">
      <c r="A34" s="2" t="s">
        <v>102</v>
      </c>
      <c r="B34" s="12">
        <v>250</v>
      </c>
      <c r="C34" s="11">
        <v>7.3</v>
      </c>
    </row>
    <row r="35" spans="1:3">
      <c r="A35" s="2" t="s">
        <v>93</v>
      </c>
      <c r="B35" s="12">
        <v>75</v>
      </c>
      <c r="C35" s="11">
        <v>7</v>
      </c>
    </row>
    <row r="36" spans="1:3">
      <c r="A36" s="2" t="s">
        <v>29</v>
      </c>
      <c r="B36" s="2" t="s">
        <v>30</v>
      </c>
      <c r="C36" s="11">
        <v>0.7</v>
      </c>
    </row>
    <row r="37" spans="1:3">
      <c r="A37" s="2" t="s">
        <v>103</v>
      </c>
      <c r="B37" s="2" t="s">
        <v>38</v>
      </c>
      <c r="C37" s="11">
        <v>5</v>
      </c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2" t="s">
        <v>39</v>
      </c>
      <c r="B40" s="2"/>
      <c r="C40" s="11">
        <f>SUM(C34:C39)</f>
        <v>20</v>
      </c>
    </row>
    <row r="41" spans="1:3">
      <c r="A41" s="1" t="s">
        <v>9</v>
      </c>
      <c r="B41" s="1"/>
      <c r="C41" s="1"/>
    </row>
    <row r="42" spans="1:3">
      <c r="A42" s="1"/>
      <c r="B42" s="1"/>
      <c r="C42" s="1"/>
    </row>
    <row r="43" spans="1:3">
      <c r="A43" s="1" t="s">
        <v>17</v>
      </c>
      <c r="B43" s="9" t="s">
        <v>84</v>
      </c>
      <c r="C43" s="1"/>
    </row>
    <row r="44" spans="1:3">
      <c r="A44" s="21" t="s">
        <v>105</v>
      </c>
      <c r="B44" s="12">
        <v>250</v>
      </c>
      <c r="C44" s="11">
        <v>4.0999999999999996</v>
      </c>
    </row>
    <row r="45" spans="1:3">
      <c r="A45" s="2" t="s">
        <v>104</v>
      </c>
      <c r="B45" s="12" t="s">
        <v>112</v>
      </c>
      <c r="C45" s="2">
        <v>7</v>
      </c>
    </row>
    <row r="46" spans="1:3">
      <c r="A46" s="2" t="s">
        <v>29</v>
      </c>
      <c r="B46" s="2" t="s">
        <v>30</v>
      </c>
      <c r="C46" s="11">
        <v>0.7</v>
      </c>
    </row>
    <row r="47" spans="1:3">
      <c r="A47" s="2" t="s">
        <v>106</v>
      </c>
      <c r="B47" s="2" t="s">
        <v>38</v>
      </c>
      <c r="C47" s="11">
        <v>8.1999999999999993</v>
      </c>
    </row>
    <row r="48" spans="1:3">
      <c r="A48" s="2"/>
      <c r="B48" s="2"/>
      <c r="C48" s="11"/>
    </row>
    <row r="49" spans="1:3">
      <c r="A49" s="2" t="s">
        <v>39</v>
      </c>
      <c r="B49" s="2"/>
      <c r="C49" s="11">
        <f>SUM(C44:C47)</f>
        <v>20</v>
      </c>
    </row>
    <row r="50" spans="1:3">
      <c r="A50" s="1" t="s">
        <v>9</v>
      </c>
      <c r="B50" s="1"/>
      <c r="C50" s="1"/>
    </row>
    <row r="51" spans="1:3">
      <c r="A51" s="1"/>
      <c r="B51" s="1"/>
      <c r="C51" s="1"/>
    </row>
    <row r="52" spans="1:3">
      <c r="A52" s="1" t="s">
        <v>18</v>
      </c>
      <c r="B52" s="9" t="s">
        <v>85</v>
      </c>
      <c r="C52" s="1"/>
    </row>
    <row r="53" spans="1:3">
      <c r="A53" s="2" t="s">
        <v>107</v>
      </c>
      <c r="B53" s="12">
        <v>200</v>
      </c>
      <c r="C53" s="2">
        <v>4.9000000000000004</v>
      </c>
    </row>
    <row r="54" spans="1:3">
      <c r="A54" s="2" t="s">
        <v>108</v>
      </c>
      <c r="B54" s="22" t="s">
        <v>113</v>
      </c>
      <c r="C54" s="2">
        <v>6</v>
      </c>
    </row>
    <row r="55" spans="1:3">
      <c r="A55" s="2" t="s">
        <v>29</v>
      </c>
      <c r="B55" s="2" t="s">
        <v>30</v>
      </c>
      <c r="C55" s="11">
        <v>0.7</v>
      </c>
    </row>
    <row r="56" spans="1:3">
      <c r="A56" s="2" t="s">
        <v>109</v>
      </c>
      <c r="B56" s="2" t="s">
        <v>38</v>
      </c>
      <c r="C56" s="11">
        <v>8.4</v>
      </c>
    </row>
    <row r="57" spans="1:3">
      <c r="A57" s="2"/>
      <c r="B57" s="2"/>
      <c r="C57" s="11"/>
    </row>
    <row r="58" spans="1:3">
      <c r="A58" s="2" t="s">
        <v>55</v>
      </c>
      <c r="B58" s="2"/>
      <c r="C58" s="2">
        <f>SUM(C53:C56)</f>
        <v>20</v>
      </c>
    </row>
    <row r="59" spans="1:3">
      <c r="A59" s="1" t="s">
        <v>9</v>
      </c>
      <c r="B59" s="1"/>
      <c r="C59" s="1"/>
    </row>
    <row r="60" spans="1:3">
      <c r="A60" s="1"/>
      <c r="B60" s="1" t="s">
        <v>56</v>
      </c>
      <c r="C60" s="13">
        <f>C21+C30+C40+C49+C58</f>
        <v>100</v>
      </c>
    </row>
    <row r="61" spans="1:3">
      <c r="A61" s="1"/>
      <c r="B61" s="1"/>
      <c r="C61" s="1"/>
    </row>
    <row r="62" spans="1:3">
      <c r="A62" s="1"/>
      <c r="B62" s="1"/>
      <c r="C62" s="1"/>
    </row>
  </sheetData>
  <phoneticPr fontId="3" type="noConversion"/>
  <pageMargins left="0.78740157480314965" right="0.78740157480314965" top="0.39370078740157483" bottom="0" header="0.51181102362204722" footer="0.51181102362204722"/>
  <pageSetup paperSize="9" orientation="portrait" horizontalDpi="0" verticalDpi="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11"/>
  <dimension ref="A2:C63"/>
  <sheetViews>
    <sheetView topLeftCell="A6" workbookViewId="0">
      <selection activeCell="F68" sqref="F68"/>
    </sheetView>
  </sheetViews>
  <sheetFormatPr defaultRowHeight="12.75"/>
  <cols>
    <col min="1" max="1" width="55.85546875" customWidth="1"/>
    <col min="2" max="2" width="13.28515625" customWidth="1"/>
    <col min="3" max="3" width="12.85546875" customWidth="1"/>
  </cols>
  <sheetData>
    <row r="2" spans="1:3">
      <c r="A2" s="3" t="s">
        <v>3</v>
      </c>
      <c r="B2" s="3" t="s">
        <v>0</v>
      </c>
      <c r="C2" s="3"/>
    </row>
    <row r="3" spans="1:3">
      <c r="A3" s="3" t="s">
        <v>4</v>
      </c>
      <c r="B3" s="3" t="s">
        <v>1</v>
      </c>
      <c r="C3" s="3"/>
    </row>
    <row r="4" spans="1:3">
      <c r="A4" s="3" t="s">
        <v>5</v>
      </c>
      <c r="B4" s="3"/>
      <c r="C4" s="3"/>
    </row>
    <row r="5" spans="1:3">
      <c r="A5" s="3" t="s">
        <v>6</v>
      </c>
      <c r="B5" s="3" t="s">
        <v>2</v>
      </c>
      <c r="C5" s="3"/>
    </row>
    <row r="6" spans="1:3">
      <c r="A6" s="1"/>
      <c r="B6" s="1"/>
      <c r="C6" s="1"/>
    </row>
    <row r="7" spans="1:3">
      <c r="A7" s="3" t="s">
        <v>7</v>
      </c>
      <c r="B7" s="1"/>
      <c r="C7" s="1"/>
    </row>
    <row r="8" spans="1:3">
      <c r="A8" s="3"/>
      <c r="B8" s="1"/>
      <c r="C8" s="1"/>
    </row>
    <row r="9" spans="1:3">
      <c r="A9" s="3" t="s">
        <v>114</v>
      </c>
      <c r="B9" s="3"/>
      <c r="C9" s="15"/>
    </row>
    <row r="10" spans="1:3">
      <c r="A10" s="1"/>
      <c r="B10" s="1"/>
      <c r="C10" s="1"/>
    </row>
    <row r="11" spans="1:3" ht="13.5" thickBot="1">
      <c r="A11" s="1"/>
      <c r="B11" s="1"/>
      <c r="C11" s="1"/>
    </row>
    <row r="12" spans="1:3">
      <c r="A12" s="5"/>
      <c r="B12" s="7" t="s">
        <v>11</v>
      </c>
      <c r="C12" s="7" t="s">
        <v>13</v>
      </c>
    </row>
    <row r="13" spans="1:3" ht="13.5" thickBot="1">
      <c r="A13" s="6" t="s">
        <v>10</v>
      </c>
      <c r="B13" s="6" t="s">
        <v>12</v>
      </c>
      <c r="C13" s="6" t="s">
        <v>14</v>
      </c>
    </row>
    <row r="14" spans="1:3">
      <c r="A14" s="8"/>
      <c r="B14" s="8"/>
      <c r="C14" s="8"/>
    </row>
    <row r="15" spans="1:3">
      <c r="A15" s="1" t="s">
        <v>8</v>
      </c>
      <c r="B15" s="9" t="s">
        <v>115</v>
      </c>
      <c r="C15" s="4"/>
    </row>
    <row r="16" spans="1:3">
      <c r="A16" s="2" t="s">
        <v>96</v>
      </c>
      <c r="B16" s="12">
        <v>50</v>
      </c>
      <c r="C16" s="10">
        <v>2.5</v>
      </c>
    </row>
    <row r="17" spans="1:3">
      <c r="A17" s="2" t="s">
        <v>120</v>
      </c>
      <c r="B17" s="12">
        <v>150</v>
      </c>
      <c r="C17" s="2">
        <v>4.8</v>
      </c>
    </row>
    <row r="18" spans="1:3">
      <c r="A18" s="2" t="s">
        <v>29</v>
      </c>
      <c r="B18" s="2" t="s">
        <v>30</v>
      </c>
      <c r="C18" s="11">
        <v>0.7</v>
      </c>
    </row>
    <row r="19" spans="1:3">
      <c r="A19" s="2" t="s">
        <v>37</v>
      </c>
      <c r="B19" s="2" t="s">
        <v>38</v>
      </c>
      <c r="C19" s="11">
        <v>1.2</v>
      </c>
    </row>
    <row r="20" spans="1:3">
      <c r="A20" s="2" t="s">
        <v>121</v>
      </c>
      <c r="B20" s="12">
        <v>60</v>
      </c>
      <c r="C20" s="2">
        <v>10.5</v>
      </c>
    </row>
    <row r="21" spans="1:3">
      <c r="A21" s="2" t="s">
        <v>33</v>
      </c>
      <c r="B21" s="2"/>
      <c r="C21" s="11">
        <f>SUM(C16:C20)</f>
        <v>19.7</v>
      </c>
    </row>
    <row r="22" spans="1:3">
      <c r="A22" s="1" t="s">
        <v>9</v>
      </c>
      <c r="B22" s="1"/>
      <c r="C22" s="1"/>
    </row>
    <row r="23" spans="1:3">
      <c r="A23" s="1"/>
      <c r="B23" s="1"/>
      <c r="C23" s="1"/>
    </row>
    <row r="24" spans="1:3">
      <c r="A24" s="1" t="s">
        <v>15</v>
      </c>
      <c r="B24" s="9" t="s">
        <v>116</v>
      </c>
      <c r="C24" s="1"/>
    </row>
    <row r="25" spans="1:3">
      <c r="A25" s="2" t="s">
        <v>122</v>
      </c>
      <c r="B25" s="12">
        <v>30</v>
      </c>
      <c r="C25" s="2">
        <v>2</v>
      </c>
    </row>
    <row r="26" spans="1:3">
      <c r="A26" s="2" t="s">
        <v>123</v>
      </c>
      <c r="B26" s="12" t="s">
        <v>124</v>
      </c>
      <c r="C26" s="11">
        <v>14.5</v>
      </c>
    </row>
    <row r="27" spans="1:3">
      <c r="A27" s="2" t="s">
        <v>125</v>
      </c>
      <c r="B27" s="12" t="s">
        <v>38</v>
      </c>
      <c r="C27" s="11">
        <v>4.5</v>
      </c>
    </row>
    <row r="28" spans="1:3">
      <c r="A28" s="2" t="s">
        <v>29</v>
      </c>
      <c r="B28" s="2" t="s">
        <v>30</v>
      </c>
      <c r="C28" s="11">
        <v>0.7</v>
      </c>
    </row>
    <row r="29" spans="1:3">
      <c r="A29" s="2"/>
      <c r="B29" s="2"/>
      <c r="C29" s="11"/>
    </row>
    <row r="30" spans="1:3">
      <c r="A30" s="2"/>
      <c r="B30" s="2"/>
      <c r="C30" s="11"/>
    </row>
    <row r="31" spans="1:3">
      <c r="A31" s="2" t="s">
        <v>39</v>
      </c>
      <c r="B31" s="2"/>
      <c r="C31" s="2">
        <f>SUM(C25:C29)</f>
        <v>21.7</v>
      </c>
    </row>
    <row r="32" spans="1:3">
      <c r="A32" s="1" t="s">
        <v>9</v>
      </c>
      <c r="B32" s="1"/>
      <c r="C32" s="1"/>
    </row>
    <row r="33" spans="1:3">
      <c r="A33" s="1"/>
      <c r="B33" s="1"/>
      <c r="C33" s="1"/>
    </row>
    <row r="34" spans="1:3">
      <c r="A34" s="1" t="s">
        <v>16</v>
      </c>
      <c r="B34" s="9" t="s">
        <v>117</v>
      </c>
      <c r="C34" s="1"/>
    </row>
    <row r="35" spans="1:3">
      <c r="A35" s="2" t="s">
        <v>126</v>
      </c>
      <c r="B35" s="12">
        <v>50</v>
      </c>
      <c r="C35" s="11">
        <v>2.2999999999999998</v>
      </c>
    </row>
    <row r="36" spans="1:3">
      <c r="A36" s="2" t="s">
        <v>127</v>
      </c>
      <c r="B36" s="12">
        <v>150</v>
      </c>
      <c r="C36" s="11">
        <v>3.2</v>
      </c>
    </row>
    <row r="37" spans="1:3">
      <c r="A37" s="2" t="s">
        <v>29</v>
      </c>
      <c r="B37" s="2" t="s">
        <v>30</v>
      </c>
      <c r="C37" s="11">
        <v>0.7</v>
      </c>
    </row>
    <row r="38" spans="1:3">
      <c r="A38" s="2" t="s">
        <v>37</v>
      </c>
      <c r="B38" s="2" t="s">
        <v>38</v>
      </c>
      <c r="C38" s="11">
        <v>1.2</v>
      </c>
    </row>
    <row r="39" spans="1:3">
      <c r="A39" s="2" t="s">
        <v>128</v>
      </c>
      <c r="B39" s="12">
        <v>75</v>
      </c>
      <c r="C39" s="2">
        <v>10.5</v>
      </c>
    </row>
    <row r="40" spans="1:3">
      <c r="A40" s="2"/>
      <c r="B40" s="2"/>
      <c r="C40" s="2"/>
    </row>
    <row r="41" spans="1:3">
      <c r="A41" s="2" t="s">
        <v>39</v>
      </c>
      <c r="B41" s="2"/>
      <c r="C41" s="11">
        <f>SUM(C35:C40)</f>
        <v>17.899999999999999</v>
      </c>
    </row>
    <row r="42" spans="1:3">
      <c r="A42" s="1" t="s">
        <v>9</v>
      </c>
      <c r="B42" s="1"/>
      <c r="C42" s="1"/>
    </row>
    <row r="43" spans="1:3">
      <c r="A43" s="1"/>
      <c r="B43" s="1"/>
      <c r="C43" s="1"/>
    </row>
    <row r="44" spans="1:3">
      <c r="A44" s="1" t="s">
        <v>17</v>
      </c>
      <c r="B44" s="9" t="s">
        <v>118</v>
      </c>
      <c r="C44" s="1"/>
    </row>
    <row r="45" spans="1:3">
      <c r="A45" s="2" t="s">
        <v>52</v>
      </c>
      <c r="B45" s="12">
        <v>150</v>
      </c>
      <c r="C45" s="11">
        <v>7.8</v>
      </c>
    </row>
    <row r="46" spans="1:3">
      <c r="A46" s="2" t="s">
        <v>129</v>
      </c>
      <c r="B46" s="12">
        <v>100</v>
      </c>
      <c r="C46" s="11">
        <v>6.5</v>
      </c>
    </row>
    <row r="47" spans="1:3">
      <c r="A47" s="2" t="s">
        <v>130</v>
      </c>
      <c r="B47" s="12"/>
      <c r="C47" s="2">
        <v>3.4</v>
      </c>
    </row>
    <row r="48" spans="1:3">
      <c r="A48" s="2" t="s">
        <v>29</v>
      </c>
      <c r="B48" s="2" t="s">
        <v>30</v>
      </c>
      <c r="C48" s="11">
        <v>0.7</v>
      </c>
    </row>
    <row r="49" spans="1:3">
      <c r="A49" s="2" t="s">
        <v>78</v>
      </c>
      <c r="B49" s="2" t="s">
        <v>38</v>
      </c>
      <c r="C49" s="11">
        <v>1.2</v>
      </c>
    </row>
    <row r="50" spans="1:3">
      <c r="A50" s="2"/>
      <c r="B50" s="2"/>
      <c r="C50" s="11"/>
    </row>
    <row r="51" spans="1:3">
      <c r="A51" s="2" t="s">
        <v>39</v>
      </c>
      <c r="B51" s="2"/>
      <c r="C51" s="11">
        <f>SUM(C45:C49)</f>
        <v>19.599999999999998</v>
      </c>
    </row>
    <row r="52" spans="1:3">
      <c r="A52" s="1" t="s">
        <v>9</v>
      </c>
      <c r="B52" s="1"/>
      <c r="C52" s="1"/>
    </row>
    <row r="53" spans="1:3">
      <c r="A53" s="1"/>
      <c r="B53" s="1"/>
      <c r="C53" s="1"/>
    </row>
    <row r="54" spans="1:3">
      <c r="A54" s="1" t="s">
        <v>18</v>
      </c>
      <c r="B54" s="9" t="s">
        <v>119</v>
      </c>
      <c r="C54" s="1"/>
    </row>
    <row r="55" spans="1:3">
      <c r="A55" s="2" t="s">
        <v>69</v>
      </c>
      <c r="B55" s="12">
        <v>100</v>
      </c>
      <c r="C55" s="2">
        <v>6.5</v>
      </c>
    </row>
    <row r="56" spans="1:3">
      <c r="A56" s="2" t="s">
        <v>131</v>
      </c>
      <c r="B56" s="2" t="s">
        <v>132</v>
      </c>
      <c r="C56" s="2">
        <v>12.7</v>
      </c>
    </row>
    <row r="57" spans="1:3">
      <c r="A57" s="2" t="s">
        <v>29</v>
      </c>
      <c r="B57" s="2" t="s">
        <v>30</v>
      </c>
      <c r="C57" s="11">
        <v>0.7</v>
      </c>
    </row>
    <row r="58" spans="1:3">
      <c r="A58" s="2" t="s">
        <v>37</v>
      </c>
      <c r="B58" s="2" t="s">
        <v>38</v>
      </c>
      <c r="C58" s="11">
        <v>1.2</v>
      </c>
    </row>
    <row r="59" spans="1:3">
      <c r="A59" s="2"/>
      <c r="B59" s="2"/>
      <c r="C59" s="11"/>
    </row>
    <row r="60" spans="1:3">
      <c r="A60" s="2" t="s">
        <v>55</v>
      </c>
      <c r="B60" s="2"/>
      <c r="C60" s="2">
        <f>SUM(C55:C58)</f>
        <v>21.099999999999998</v>
      </c>
    </row>
    <row r="61" spans="1:3">
      <c r="A61" s="1" t="s">
        <v>9</v>
      </c>
      <c r="B61" s="1"/>
      <c r="C61" s="1"/>
    </row>
    <row r="62" spans="1:3">
      <c r="A62" s="1"/>
      <c r="B62" s="1" t="s">
        <v>56</v>
      </c>
      <c r="C62" s="13">
        <f>C21+C31+C41+C51+C60</f>
        <v>99.999999999999986</v>
      </c>
    </row>
    <row r="63" spans="1:3">
      <c r="A63" s="1"/>
      <c r="B63" s="1"/>
      <c r="C63" s="1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9"/>
  <sheetViews>
    <sheetView workbookViewId="0">
      <selection activeCell="A5" sqref="A5:C5"/>
    </sheetView>
  </sheetViews>
  <sheetFormatPr defaultRowHeight="12.75"/>
  <cols>
    <col min="1" max="1" width="50.28515625" customWidth="1"/>
    <col min="2" max="2" width="14.5703125" customWidth="1"/>
    <col min="3" max="3" width="14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497</v>
      </c>
      <c r="C2" s="3"/>
    </row>
    <row r="3" spans="1:3">
      <c r="A3" s="3" t="s">
        <v>5</v>
      </c>
      <c r="B3" s="3"/>
      <c r="C3" s="3"/>
    </row>
    <row r="4" spans="1:3">
      <c r="A4" s="3" t="s">
        <v>308</v>
      </c>
      <c r="B4" s="3" t="s">
        <v>214</v>
      </c>
      <c r="C4" s="3" t="s">
        <v>307</v>
      </c>
    </row>
    <row r="5" spans="1:3">
      <c r="A5" s="3" t="s">
        <v>416</v>
      </c>
      <c r="B5" s="1"/>
      <c r="C5" s="1"/>
    </row>
    <row r="6" spans="1:3">
      <c r="A6" s="3" t="s">
        <v>498</v>
      </c>
      <c r="B6" s="3"/>
      <c r="C6" s="15"/>
    </row>
    <row r="7" spans="1:3" ht="13.5" thickBot="1">
      <c r="A7" s="1"/>
      <c r="B7" s="1"/>
      <c r="C7" s="1"/>
    </row>
    <row r="8" spans="1:3">
      <c r="A8" s="5"/>
      <c r="B8" s="7" t="s">
        <v>11</v>
      </c>
      <c r="C8" s="7" t="s">
        <v>13</v>
      </c>
    </row>
    <row r="9" spans="1:3" ht="13.5" thickBot="1">
      <c r="A9" s="6" t="s">
        <v>10</v>
      </c>
      <c r="B9" s="6" t="s">
        <v>12</v>
      </c>
      <c r="C9" s="6" t="s">
        <v>14</v>
      </c>
    </row>
    <row r="10" spans="1:3">
      <c r="A10" s="8"/>
      <c r="B10" s="8"/>
      <c r="C10" s="8"/>
    </row>
    <row r="11" spans="1:3">
      <c r="A11" s="23" t="s">
        <v>490</v>
      </c>
      <c r="B11" s="9" t="s">
        <v>499</v>
      </c>
      <c r="C11" s="4"/>
    </row>
    <row r="12" spans="1:3">
      <c r="A12" s="2" t="s">
        <v>493</v>
      </c>
      <c r="B12" s="37" t="s">
        <v>67</v>
      </c>
      <c r="C12" s="10">
        <v>5.4</v>
      </c>
    </row>
    <row r="13" spans="1:3">
      <c r="A13" s="2" t="s">
        <v>211</v>
      </c>
      <c r="B13" s="12" t="s">
        <v>500</v>
      </c>
      <c r="C13" s="2">
        <v>7</v>
      </c>
    </row>
    <row r="14" spans="1:3">
      <c r="A14" s="2" t="s">
        <v>29</v>
      </c>
      <c r="B14" s="2" t="s">
        <v>30</v>
      </c>
      <c r="C14" s="11">
        <v>0.7</v>
      </c>
    </row>
    <row r="15" spans="1:3">
      <c r="A15" s="2" t="s">
        <v>31</v>
      </c>
      <c r="B15" s="2" t="s">
        <v>38</v>
      </c>
      <c r="C15" s="11">
        <v>4.5</v>
      </c>
    </row>
    <row r="16" spans="1:3">
      <c r="A16" s="2"/>
      <c r="B16" s="2"/>
      <c r="C16" s="2"/>
    </row>
    <row r="17" spans="1:3">
      <c r="A17" s="2" t="s">
        <v>33</v>
      </c>
      <c r="B17" s="2"/>
      <c r="C17" s="11">
        <f>SUM(C12:C15)</f>
        <v>17.600000000000001</v>
      </c>
    </row>
    <row r="18" spans="1:3">
      <c r="A18" s="1" t="s">
        <v>9</v>
      </c>
      <c r="B18" s="1"/>
      <c r="C18" s="1"/>
    </row>
    <row r="19" spans="1:3">
      <c r="A19" s="23" t="s">
        <v>491</v>
      </c>
      <c r="B19" s="9">
        <v>13.01</v>
      </c>
      <c r="C19" s="1"/>
    </row>
    <row r="20" spans="1:3">
      <c r="A20" s="2" t="s">
        <v>494</v>
      </c>
      <c r="B20" s="12" t="s">
        <v>54</v>
      </c>
      <c r="C20" s="11">
        <v>6.9</v>
      </c>
    </row>
    <row r="21" spans="1:3">
      <c r="A21" s="2" t="s">
        <v>29</v>
      </c>
      <c r="B21" s="2" t="s">
        <v>30</v>
      </c>
      <c r="C21" s="11">
        <v>0.7</v>
      </c>
    </row>
    <row r="22" spans="1:3">
      <c r="A22" s="2" t="s">
        <v>36</v>
      </c>
      <c r="B22" s="20">
        <v>60</v>
      </c>
      <c r="C22" s="11">
        <v>9.6</v>
      </c>
    </row>
    <row r="23" spans="1:3">
      <c r="A23" s="2" t="s">
        <v>37</v>
      </c>
      <c r="B23" s="2" t="s">
        <v>38</v>
      </c>
      <c r="C23" s="11">
        <v>1.2</v>
      </c>
    </row>
    <row r="24" spans="1:3">
      <c r="A24" s="2"/>
      <c r="B24" s="12"/>
      <c r="C24" s="11"/>
    </row>
    <row r="25" spans="1:3">
      <c r="A25" s="2" t="s">
        <v>39</v>
      </c>
      <c r="B25" s="2"/>
      <c r="C25" s="11">
        <f>SUM(C20:C23)</f>
        <v>18.399999999999999</v>
      </c>
    </row>
    <row r="26" spans="1:3">
      <c r="A26" s="1" t="s">
        <v>9</v>
      </c>
      <c r="B26" s="1"/>
      <c r="C26" s="1"/>
    </row>
    <row r="27" spans="1:3">
      <c r="A27" s="23" t="s">
        <v>492</v>
      </c>
      <c r="B27" s="9">
        <v>14.01</v>
      </c>
      <c r="C27" s="1"/>
    </row>
    <row r="28" spans="1:3">
      <c r="A28" s="2" t="s">
        <v>495</v>
      </c>
      <c r="B28" s="12" t="s">
        <v>67</v>
      </c>
      <c r="C28" s="11">
        <v>6</v>
      </c>
    </row>
    <row r="29" spans="1:3">
      <c r="A29" s="2" t="s">
        <v>29</v>
      </c>
      <c r="B29" s="2" t="s">
        <v>30</v>
      </c>
      <c r="C29" s="11">
        <v>0.7</v>
      </c>
    </row>
    <row r="30" spans="1:3">
      <c r="A30" s="2" t="s">
        <v>443</v>
      </c>
      <c r="B30" s="12">
        <v>1</v>
      </c>
      <c r="C30" s="11">
        <v>4.5999999999999996</v>
      </c>
    </row>
    <row r="31" spans="1:3">
      <c r="A31" s="2" t="s">
        <v>37</v>
      </c>
      <c r="B31" s="12" t="s">
        <v>38</v>
      </c>
      <c r="C31" s="11">
        <v>1.2</v>
      </c>
    </row>
    <row r="32" spans="1:3">
      <c r="A32" s="2" t="s">
        <v>496</v>
      </c>
      <c r="B32" s="2" t="s">
        <v>90</v>
      </c>
      <c r="C32" s="11">
        <v>5.5</v>
      </c>
    </row>
    <row r="33" spans="1:3">
      <c r="A33" s="2" t="s">
        <v>39</v>
      </c>
      <c r="B33" s="2"/>
      <c r="C33" s="11">
        <f>SUM(C28:C32)</f>
        <v>18</v>
      </c>
    </row>
    <row r="34" spans="1:3">
      <c r="A34" s="1" t="s">
        <v>9</v>
      </c>
      <c r="B34" s="1"/>
      <c r="C34" s="1"/>
    </row>
    <row r="35" spans="1:3">
      <c r="A35" s="9"/>
      <c r="B35" s="9"/>
      <c r="C35" s="9"/>
    </row>
    <row r="36" spans="1:3">
      <c r="A36" s="9"/>
      <c r="B36" t="s">
        <v>169</v>
      </c>
      <c r="C36" s="18">
        <f>C17+C25+C33</f>
        <v>54</v>
      </c>
    </row>
    <row r="37" spans="1:3">
      <c r="A37" s="9"/>
      <c r="B37" s="9"/>
      <c r="C37" s="18"/>
    </row>
    <row r="38" spans="1:3">
      <c r="A38" s="9"/>
      <c r="B38" s="9"/>
      <c r="C38" s="18"/>
    </row>
    <row r="39" spans="1:3">
      <c r="A39" s="9"/>
      <c r="B39" s="30"/>
      <c r="C39" s="18"/>
    </row>
    <row r="40" spans="1:3">
      <c r="A40" s="9"/>
      <c r="B40" s="9"/>
      <c r="C40" s="18"/>
    </row>
    <row r="41" spans="1:3">
      <c r="A41" s="9"/>
      <c r="B41" s="9"/>
      <c r="C41" s="9"/>
    </row>
    <row r="42" spans="1:3">
      <c r="A42" s="9"/>
      <c r="B42" s="9"/>
      <c r="C42" s="9"/>
    </row>
    <row r="43" spans="1:3">
      <c r="A43" s="9"/>
      <c r="B43" s="9"/>
      <c r="C43" s="9"/>
    </row>
    <row r="44" spans="1:3">
      <c r="A44" s="9"/>
      <c r="B44" s="30"/>
      <c r="C44" s="18"/>
    </row>
    <row r="45" spans="1:3">
      <c r="A45" s="9"/>
      <c r="B45" s="9"/>
      <c r="C45" s="18"/>
    </row>
    <row r="46" spans="1:3">
      <c r="A46" s="9"/>
      <c r="B46" s="30"/>
      <c r="C46" s="18"/>
    </row>
    <row r="47" spans="1:3">
      <c r="A47" s="9"/>
      <c r="B47" s="9"/>
      <c r="C47" s="18"/>
    </row>
    <row r="48" spans="1:3">
      <c r="A48" s="9"/>
      <c r="B48" s="9"/>
      <c r="C48" s="9"/>
    </row>
    <row r="49" spans="1:3">
      <c r="A49" s="9"/>
      <c r="B49" s="9"/>
      <c r="C49" s="9"/>
    </row>
    <row r="50" spans="1:3">
      <c r="A50" s="9"/>
      <c r="B50" s="9"/>
      <c r="C50" s="18"/>
    </row>
    <row r="51" spans="1:3">
      <c r="A51" s="9"/>
      <c r="B51" s="9"/>
      <c r="C51" s="9"/>
    </row>
    <row r="52" spans="1:3">
      <c r="A52" s="9"/>
      <c r="B52" s="30"/>
      <c r="C52" s="9"/>
    </row>
    <row r="53" spans="1:3">
      <c r="A53" s="9"/>
      <c r="B53" s="30"/>
      <c r="C53" s="18"/>
    </row>
    <row r="54" spans="1:3">
      <c r="A54" s="9"/>
      <c r="B54" s="9"/>
      <c r="C54" s="18"/>
    </row>
    <row r="55" spans="1:3">
      <c r="A55" s="9"/>
      <c r="B55" s="9"/>
      <c r="C55" s="18"/>
    </row>
    <row r="56" spans="1:3">
      <c r="A56" s="9"/>
      <c r="B56" s="30"/>
      <c r="C56" s="18"/>
    </row>
    <row r="57" spans="1:3">
      <c r="A57" s="9"/>
      <c r="B57" s="9"/>
      <c r="C57" s="9"/>
    </row>
    <row r="58" spans="1:3">
      <c r="A58" s="9"/>
      <c r="B58" s="9"/>
      <c r="C58" s="9"/>
    </row>
    <row r="59" spans="1:3">
      <c r="C59" s="16"/>
    </row>
  </sheetData>
  <phoneticPr fontId="3" type="noConversion"/>
  <pageMargins left="0" right="0" top="0" bottom="0" header="0.51181102362204722" footer="0.51181102362204722"/>
  <pageSetup paperSize="9" orientation="portrait" horizontalDpi="0" verticalDpi="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12"/>
  <dimension ref="A2:C66"/>
  <sheetViews>
    <sheetView topLeftCell="A4" workbookViewId="0">
      <selection activeCell="H18" sqref="H18"/>
    </sheetView>
  </sheetViews>
  <sheetFormatPr defaultRowHeight="12.75"/>
  <cols>
    <col min="1" max="1" width="35.140625" customWidth="1"/>
    <col min="2" max="2" width="15.42578125" customWidth="1"/>
    <col min="3" max="3" width="14.28515625" customWidth="1"/>
  </cols>
  <sheetData>
    <row r="2" spans="1:3">
      <c r="A2" s="3" t="s">
        <v>3</v>
      </c>
      <c r="B2" s="3" t="s">
        <v>0</v>
      </c>
      <c r="C2" s="3"/>
    </row>
    <row r="3" spans="1:3">
      <c r="A3" s="3" t="s">
        <v>4</v>
      </c>
      <c r="B3" s="3" t="s">
        <v>1</v>
      </c>
      <c r="C3" s="3"/>
    </row>
    <row r="4" spans="1:3">
      <c r="A4" s="3" t="s">
        <v>5</v>
      </c>
      <c r="B4" s="3"/>
      <c r="C4" s="3"/>
    </row>
    <row r="5" spans="1:3">
      <c r="A5" s="3" t="s">
        <v>6</v>
      </c>
      <c r="B5" s="3" t="s">
        <v>2</v>
      </c>
      <c r="C5" s="3"/>
    </row>
    <row r="6" spans="1:3">
      <c r="A6" s="1"/>
      <c r="B6" s="1"/>
      <c r="C6" s="1"/>
    </row>
    <row r="7" spans="1:3">
      <c r="A7" s="3" t="s">
        <v>7</v>
      </c>
      <c r="B7" s="1"/>
      <c r="C7" s="1"/>
    </row>
    <row r="8" spans="1:3">
      <c r="A8" s="3" t="s">
        <v>94</v>
      </c>
      <c r="B8" s="1"/>
      <c r="C8" s="1"/>
    </row>
    <row r="9" spans="1:3">
      <c r="A9" s="3" t="s">
        <v>114</v>
      </c>
      <c r="B9" s="3"/>
      <c r="C9" s="15"/>
    </row>
    <row r="10" spans="1:3">
      <c r="A10" s="1"/>
      <c r="B10" s="1"/>
      <c r="C10" s="1"/>
    </row>
    <row r="11" spans="1:3" ht="13.5" thickBot="1">
      <c r="A11" s="1"/>
      <c r="B11" s="1"/>
      <c r="C11" s="1"/>
    </row>
    <row r="12" spans="1:3">
      <c r="A12" s="5"/>
      <c r="B12" s="7" t="s">
        <v>11</v>
      </c>
      <c r="C12" s="7" t="s">
        <v>13</v>
      </c>
    </row>
    <row r="13" spans="1:3" ht="13.5" thickBot="1">
      <c r="A13" s="6" t="s">
        <v>10</v>
      </c>
      <c r="B13" s="6" t="s">
        <v>12</v>
      </c>
      <c r="C13" s="6" t="s">
        <v>14</v>
      </c>
    </row>
    <row r="14" spans="1:3">
      <c r="A14" s="8"/>
      <c r="B14" s="8"/>
      <c r="C14" s="8"/>
    </row>
    <row r="15" spans="1:3">
      <c r="A15" s="1" t="s">
        <v>8</v>
      </c>
      <c r="B15" s="9" t="s">
        <v>115</v>
      </c>
      <c r="C15" s="4"/>
    </row>
    <row r="16" spans="1:3">
      <c r="A16" s="2" t="s">
        <v>96</v>
      </c>
      <c r="B16" s="2">
        <v>50</v>
      </c>
      <c r="C16" s="10">
        <v>2.5</v>
      </c>
    </row>
    <row r="17" spans="1:3">
      <c r="A17" s="2" t="s">
        <v>120</v>
      </c>
      <c r="B17" s="2">
        <v>150</v>
      </c>
      <c r="C17" s="2">
        <v>4.8</v>
      </c>
    </row>
    <row r="18" spans="1:3">
      <c r="A18" s="2" t="s">
        <v>29</v>
      </c>
      <c r="B18" s="2" t="s">
        <v>30</v>
      </c>
      <c r="C18" s="11">
        <v>0.7</v>
      </c>
    </row>
    <row r="19" spans="1:3">
      <c r="A19" s="2" t="s">
        <v>37</v>
      </c>
      <c r="B19" s="2" t="s">
        <v>38</v>
      </c>
      <c r="C19" s="11">
        <v>1.2</v>
      </c>
    </row>
    <row r="20" spans="1:3">
      <c r="A20" s="2" t="s">
        <v>121</v>
      </c>
      <c r="B20" s="2">
        <v>60</v>
      </c>
      <c r="C20" s="2">
        <v>10.5</v>
      </c>
    </row>
    <row r="21" spans="1:3">
      <c r="A21" s="2" t="s">
        <v>33</v>
      </c>
      <c r="B21" s="2"/>
      <c r="C21" s="11">
        <f>SUM(C16:C20)</f>
        <v>19.7</v>
      </c>
    </row>
    <row r="22" spans="1:3">
      <c r="A22" s="1" t="s">
        <v>9</v>
      </c>
      <c r="B22" s="1"/>
      <c r="C22" s="1"/>
    </row>
    <row r="23" spans="1:3">
      <c r="A23" s="1" t="s">
        <v>15</v>
      </c>
      <c r="B23" s="9" t="s">
        <v>116</v>
      </c>
      <c r="C23" s="1"/>
    </row>
    <row r="24" spans="1:3">
      <c r="A24" s="2" t="s">
        <v>122</v>
      </c>
      <c r="B24" s="12">
        <v>30</v>
      </c>
      <c r="C24" s="2">
        <v>2</v>
      </c>
    </row>
    <row r="25" spans="1:3">
      <c r="A25" s="2" t="s">
        <v>123</v>
      </c>
      <c r="B25" s="12" t="s">
        <v>124</v>
      </c>
      <c r="C25" s="11">
        <v>14.5</v>
      </c>
    </row>
    <row r="26" spans="1:3">
      <c r="A26" s="2" t="s">
        <v>125</v>
      </c>
      <c r="B26" s="12" t="s">
        <v>38</v>
      </c>
      <c r="C26" s="11">
        <v>4.5</v>
      </c>
    </row>
    <row r="27" spans="1:3">
      <c r="A27" s="2" t="s">
        <v>29</v>
      </c>
      <c r="B27" s="2" t="s">
        <v>30</v>
      </c>
      <c r="C27" s="11">
        <v>0.7</v>
      </c>
    </row>
    <row r="28" spans="1:3">
      <c r="A28" s="2"/>
      <c r="B28" s="2"/>
      <c r="C28" s="11"/>
    </row>
    <row r="29" spans="1:3">
      <c r="A29" s="2" t="s">
        <v>39</v>
      </c>
      <c r="B29" s="2"/>
      <c r="C29" s="2">
        <f>SUM(C24:C28)</f>
        <v>21.7</v>
      </c>
    </row>
    <row r="30" spans="1:3">
      <c r="A30" s="1" t="s">
        <v>9</v>
      </c>
      <c r="B30" s="1"/>
      <c r="C30" s="1"/>
    </row>
    <row r="31" spans="1:3">
      <c r="A31" s="1" t="s">
        <v>16</v>
      </c>
      <c r="B31" s="9" t="s">
        <v>117</v>
      </c>
      <c r="C31" s="1"/>
    </row>
    <row r="32" spans="1:3">
      <c r="A32" s="2" t="s">
        <v>126</v>
      </c>
      <c r="B32" s="2">
        <v>50</v>
      </c>
      <c r="C32" s="11">
        <v>2.2999999999999998</v>
      </c>
    </row>
    <row r="33" spans="1:3">
      <c r="A33" s="2" t="s">
        <v>127</v>
      </c>
      <c r="B33" s="2">
        <v>150</v>
      </c>
      <c r="C33" s="11">
        <v>3.2</v>
      </c>
    </row>
    <row r="34" spans="1:3">
      <c r="A34" s="2" t="s">
        <v>29</v>
      </c>
      <c r="B34" s="2" t="s">
        <v>30</v>
      </c>
      <c r="C34" s="11">
        <v>0.7</v>
      </c>
    </row>
    <row r="35" spans="1:3">
      <c r="A35" s="2" t="s">
        <v>37</v>
      </c>
      <c r="B35" s="2" t="s">
        <v>38</v>
      </c>
      <c r="C35" s="11">
        <v>1.2</v>
      </c>
    </row>
    <row r="36" spans="1:3">
      <c r="A36" s="2" t="s">
        <v>128</v>
      </c>
      <c r="B36" s="2">
        <v>7.5</v>
      </c>
      <c r="C36" s="2">
        <v>10.5</v>
      </c>
    </row>
    <row r="37" spans="1:3">
      <c r="A37" s="2"/>
      <c r="B37" s="2"/>
      <c r="C37" s="2"/>
    </row>
    <row r="38" spans="1:3">
      <c r="A38" s="2" t="s">
        <v>39</v>
      </c>
      <c r="B38" s="2"/>
      <c r="C38" s="11">
        <f>SUM(C32:C37)</f>
        <v>17.899999999999999</v>
      </c>
    </row>
    <row r="39" spans="1:3">
      <c r="A39" s="1" t="s">
        <v>9</v>
      </c>
      <c r="B39" s="1"/>
      <c r="C39" s="1"/>
    </row>
    <row r="40" spans="1:3">
      <c r="A40" s="1" t="s">
        <v>18</v>
      </c>
      <c r="B40" s="9" t="s">
        <v>118</v>
      </c>
      <c r="C40" s="1"/>
    </row>
    <row r="41" spans="1:3">
      <c r="A41" s="2" t="s">
        <v>134</v>
      </c>
      <c r="B41" s="12" t="s">
        <v>133</v>
      </c>
      <c r="C41" s="2">
        <v>4.3</v>
      </c>
    </row>
    <row r="42" spans="1:3">
      <c r="A42" s="2" t="s">
        <v>130</v>
      </c>
      <c r="B42" s="2"/>
      <c r="C42" s="2">
        <v>3.4</v>
      </c>
    </row>
    <row r="43" spans="1:3">
      <c r="A43" s="2" t="s">
        <v>29</v>
      </c>
      <c r="B43" s="2" t="s">
        <v>30</v>
      </c>
      <c r="C43" s="11">
        <v>0.7</v>
      </c>
    </row>
    <row r="44" spans="1:3">
      <c r="A44" s="2" t="s">
        <v>37</v>
      </c>
      <c r="B44" s="2" t="s">
        <v>38</v>
      </c>
      <c r="C44" s="11">
        <v>1.2</v>
      </c>
    </row>
    <row r="45" spans="1:3">
      <c r="A45" s="2"/>
      <c r="B45" s="2"/>
      <c r="C45" s="11"/>
    </row>
    <row r="46" spans="1:3">
      <c r="A46" s="2" t="s">
        <v>55</v>
      </c>
      <c r="B46" s="2"/>
      <c r="C46" s="2">
        <f>SUM(C41:C44)</f>
        <v>9.5999999999999979</v>
      </c>
    </row>
    <row r="47" spans="1:3">
      <c r="A47" s="1" t="s">
        <v>9</v>
      </c>
      <c r="B47" s="1"/>
      <c r="C47" s="1"/>
    </row>
    <row r="48" spans="1:3">
      <c r="A48" s="1" t="s">
        <v>18</v>
      </c>
      <c r="B48" s="9" t="s">
        <v>119</v>
      </c>
      <c r="C48" s="1"/>
    </row>
    <row r="49" spans="1:3">
      <c r="A49" s="2" t="s">
        <v>69</v>
      </c>
      <c r="B49" s="12">
        <v>100</v>
      </c>
      <c r="C49" s="2">
        <v>6.5</v>
      </c>
    </row>
    <row r="50" spans="1:3">
      <c r="A50" s="2" t="s">
        <v>131</v>
      </c>
      <c r="B50" s="2" t="s">
        <v>132</v>
      </c>
      <c r="C50" s="2">
        <v>12.7</v>
      </c>
    </row>
    <row r="51" spans="1:3">
      <c r="A51" s="2" t="s">
        <v>29</v>
      </c>
      <c r="B51" s="2" t="s">
        <v>30</v>
      </c>
      <c r="C51" s="11">
        <v>0.7</v>
      </c>
    </row>
    <row r="52" spans="1:3">
      <c r="A52" s="2" t="s">
        <v>37</v>
      </c>
      <c r="B52" s="2" t="s">
        <v>38</v>
      </c>
      <c r="C52" s="11">
        <v>1.2</v>
      </c>
    </row>
    <row r="53" spans="1:3">
      <c r="A53" s="2"/>
      <c r="B53" s="2"/>
      <c r="C53" s="11"/>
    </row>
    <row r="54" spans="1:3">
      <c r="A54" s="2" t="s">
        <v>55</v>
      </c>
      <c r="B54" s="2"/>
      <c r="C54" s="2">
        <f>SUM(C49:C52)</f>
        <v>21.099999999999998</v>
      </c>
    </row>
    <row r="55" spans="1:3">
      <c r="A55" s="1" t="s">
        <v>9</v>
      </c>
      <c r="B55" s="1"/>
      <c r="C55" s="1"/>
    </row>
    <row r="56" spans="1:3">
      <c r="A56" s="1" t="s">
        <v>23</v>
      </c>
      <c r="B56" s="1" t="s">
        <v>95</v>
      </c>
      <c r="C56" s="1"/>
    </row>
    <row r="57" spans="1:3">
      <c r="A57" s="2" t="s">
        <v>135</v>
      </c>
      <c r="B57" s="12" t="s">
        <v>136</v>
      </c>
      <c r="C57" s="11">
        <v>4.8</v>
      </c>
    </row>
    <row r="58" spans="1:3">
      <c r="A58" s="2" t="s">
        <v>137</v>
      </c>
      <c r="B58" s="12">
        <v>50</v>
      </c>
      <c r="C58" s="11">
        <v>5.5</v>
      </c>
    </row>
    <row r="59" spans="1:3">
      <c r="A59" s="2" t="s">
        <v>29</v>
      </c>
      <c r="B59" s="2" t="s">
        <v>30</v>
      </c>
      <c r="C59" s="11">
        <v>0.7</v>
      </c>
    </row>
    <row r="60" spans="1:3">
      <c r="A60" s="2" t="s">
        <v>138</v>
      </c>
      <c r="B60" s="2" t="s">
        <v>38</v>
      </c>
      <c r="C60" s="11">
        <v>7</v>
      </c>
    </row>
    <row r="61" spans="1:3">
      <c r="A61" s="2"/>
      <c r="B61" s="17"/>
      <c r="C61" s="11"/>
    </row>
    <row r="62" spans="1:3">
      <c r="A62" s="2" t="s">
        <v>39</v>
      </c>
      <c r="B62" s="2"/>
      <c r="C62" s="11">
        <f>SUM(C57:C61)</f>
        <v>18</v>
      </c>
    </row>
    <row r="63" spans="1:3">
      <c r="A63" s="1" t="s">
        <v>9</v>
      </c>
    </row>
    <row r="64" spans="1:3">
      <c r="A64" s="23" t="s">
        <v>56</v>
      </c>
      <c r="B64" s="1"/>
      <c r="C64" s="13">
        <f>C21+C29+C38:D38+C46+C54+C62</f>
        <v>107.99999999999999</v>
      </c>
    </row>
    <row r="65" spans="1:3">
      <c r="A65" s="1"/>
      <c r="B65" s="1"/>
      <c r="C65" s="13"/>
    </row>
    <row r="66" spans="1:3">
      <c r="C66" s="16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13"/>
  <dimension ref="A1:C61"/>
  <sheetViews>
    <sheetView workbookViewId="0">
      <selection activeCell="F42" sqref="F42"/>
    </sheetView>
  </sheetViews>
  <sheetFormatPr defaultRowHeight="12.75"/>
  <cols>
    <col min="1" max="1" width="51.42578125" customWidth="1"/>
    <col min="2" max="2" width="14.28515625" customWidth="1"/>
    <col min="3" max="3" width="1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 t="s">
        <v>110</v>
      </c>
      <c r="B7" s="1"/>
      <c r="C7" s="1"/>
    </row>
    <row r="8" spans="1:3">
      <c r="A8" s="3" t="s">
        <v>114</v>
      </c>
      <c r="B8" s="3"/>
      <c r="C8" s="15"/>
    </row>
    <row r="9" spans="1:3">
      <c r="A9" s="1"/>
      <c r="B9" s="1"/>
      <c r="C9" s="1"/>
    </row>
    <row r="10" spans="1:3" ht="13.5" thickBot="1">
      <c r="A10" s="1"/>
      <c r="B10" s="1"/>
      <c r="C10" s="1"/>
    </row>
    <row r="11" spans="1:3">
      <c r="A11" s="5"/>
      <c r="B11" s="7" t="s">
        <v>11</v>
      </c>
      <c r="C11" s="7" t="s">
        <v>13</v>
      </c>
    </row>
    <row r="12" spans="1:3" ht="13.5" thickBot="1">
      <c r="A12" s="6" t="s">
        <v>10</v>
      </c>
      <c r="B12" s="6" t="s">
        <v>12</v>
      </c>
      <c r="C12" s="6" t="s">
        <v>14</v>
      </c>
    </row>
    <row r="13" spans="1:3">
      <c r="A13" s="8"/>
      <c r="B13" s="8"/>
      <c r="C13" s="8"/>
    </row>
    <row r="14" spans="1:3">
      <c r="A14" s="1" t="s">
        <v>8</v>
      </c>
      <c r="B14" s="9" t="s">
        <v>115</v>
      </c>
      <c r="C14" s="4"/>
    </row>
    <row r="15" spans="1:3">
      <c r="A15" s="2" t="s">
        <v>105</v>
      </c>
      <c r="B15" s="12">
        <v>250</v>
      </c>
      <c r="C15" s="10">
        <v>4.0999999999999996</v>
      </c>
    </row>
    <row r="16" spans="1:3">
      <c r="A16" s="2" t="s">
        <v>139</v>
      </c>
      <c r="B16" s="12"/>
      <c r="C16" s="2">
        <v>6.8</v>
      </c>
    </row>
    <row r="17" spans="1:3">
      <c r="A17" s="2" t="s">
        <v>29</v>
      </c>
      <c r="B17" s="2" t="s">
        <v>30</v>
      </c>
      <c r="C17" s="11">
        <v>0.7</v>
      </c>
    </row>
    <row r="18" spans="1:3">
      <c r="A18" s="2" t="s">
        <v>140</v>
      </c>
      <c r="B18" s="2" t="s">
        <v>38</v>
      </c>
      <c r="C18" s="11">
        <v>8.4</v>
      </c>
    </row>
    <row r="19" spans="1:3">
      <c r="A19" s="2"/>
      <c r="B19" s="2"/>
      <c r="C19" s="2"/>
    </row>
    <row r="20" spans="1:3">
      <c r="A20" s="2" t="s">
        <v>33</v>
      </c>
      <c r="B20" s="2"/>
      <c r="C20" s="11">
        <f>SUM(C15:C19)</f>
        <v>20</v>
      </c>
    </row>
    <row r="21" spans="1:3">
      <c r="A21" s="1" t="s">
        <v>9</v>
      </c>
      <c r="B21" s="1"/>
      <c r="C21" s="1"/>
    </row>
    <row r="22" spans="1:3">
      <c r="A22" s="1"/>
      <c r="B22" s="1"/>
      <c r="C22" s="1"/>
    </row>
    <row r="23" spans="1:3">
      <c r="A23" s="1" t="s">
        <v>15</v>
      </c>
      <c r="B23" s="9" t="s">
        <v>116</v>
      </c>
      <c r="C23" s="1"/>
    </row>
    <row r="24" spans="1:3">
      <c r="A24" s="2" t="s">
        <v>57</v>
      </c>
      <c r="B24" s="12">
        <v>250</v>
      </c>
      <c r="C24" s="2">
        <v>4.3</v>
      </c>
    </row>
    <row r="25" spans="1:3">
      <c r="A25" s="2" t="s">
        <v>141</v>
      </c>
      <c r="B25" s="20" t="s">
        <v>142</v>
      </c>
      <c r="C25" s="11">
        <v>13.8</v>
      </c>
    </row>
    <row r="26" spans="1:3">
      <c r="A26" s="2" t="s">
        <v>29</v>
      </c>
      <c r="B26" s="2" t="s">
        <v>30</v>
      </c>
      <c r="C26" s="11">
        <v>0.7</v>
      </c>
    </row>
    <row r="27" spans="1:3">
      <c r="A27" s="2" t="s">
        <v>37</v>
      </c>
      <c r="B27" s="2" t="s">
        <v>38</v>
      </c>
      <c r="C27" s="11">
        <v>1.2</v>
      </c>
    </row>
    <row r="28" spans="1:3">
      <c r="A28" s="2"/>
      <c r="B28" s="2"/>
      <c r="C28" s="11"/>
    </row>
    <row r="29" spans="1:3">
      <c r="A29" s="2" t="s">
        <v>39</v>
      </c>
      <c r="B29" s="2"/>
      <c r="C29" s="2">
        <f>SUM(C24:C27)</f>
        <v>20</v>
      </c>
    </row>
    <row r="30" spans="1:3">
      <c r="A30" s="1" t="s">
        <v>9</v>
      </c>
      <c r="B30" s="1"/>
      <c r="C30" s="1"/>
    </row>
    <row r="31" spans="1:3">
      <c r="A31" s="1"/>
      <c r="B31" s="1"/>
      <c r="C31" s="1"/>
    </row>
    <row r="32" spans="1:3">
      <c r="A32" s="1" t="s">
        <v>16</v>
      </c>
      <c r="B32" s="9" t="s">
        <v>117</v>
      </c>
      <c r="C32" s="1"/>
    </row>
    <row r="33" spans="1:3">
      <c r="A33" s="2" t="s">
        <v>143</v>
      </c>
      <c r="B33" s="12">
        <v>150</v>
      </c>
      <c r="C33" s="11">
        <v>8.8000000000000007</v>
      </c>
    </row>
    <row r="34" spans="1:3">
      <c r="A34" s="2" t="s">
        <v>144</v>
      </c>
      <c r="B34" s="12">
        <v>30</v>
      </c>
      <c r="C34" s="11">
        <v>9.3000000000000007</v>
      </c>
    </row>
    <row r="35" spans="1:3">
      <c r="A35" s="2" t="s">
        <v>29</v>
      </c>
      <c r="B35" s="2" t="s">
        <v>30</v>
      </c>
      <c r="C35" s="11">
        <v>0.7</v>
      </c>
    </row>
    <row r="36" spans="1:3">
      <c r="A36" s="2" t="s">
        <v>37</v>
      </c>
      <c r="B36" s="2" t="s">
        <v>38</v>
      </c>
      <c r="C36" s="11">
        <v>1.2</v>
      </c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 t="s">
        <v>39</v>
      </c>
      <c r="B39" s="2"/>
      <c r="C39" s="11">
        <f>SUM(C33:C38)</f>
        <v>20</v>
      </c>
    </row>
    <row r="40" spans="1:3">
      <c r="A40" s="1" t="s">
        <v>9</v>
      </c>
      <c r="B40" s="1"/>
      <c r="C40" s="1"/>
    </row>
    <row r="41" spans="1:3">
      <c r="A41" s="1"/>
      <c r="B41" s="1"/>
      <c r="C41" s="1"/>
    </row>
    <row r="42" spans="1:3">
      <c r="A42" s="1" t="s">
        <v>17</v>
      </c>
      <c r="B42" s="9" t="s">
        <v>118</v>
      </c>
      <c r="C42" s="1"/>
    </row>
    <row r="43" spans="1:3">
      <c r="A43" s="2" t="s">
        <v>107</v>
      </c>
      <c r="B43" s="12">
        <v>250</v>
      </c>
      <c r="C43" s="11">
        <v>6.3</v>
      </c>
    </row>
    <row r="44" spans="1:3">
      <c r="A44" s="2" t="s">
        <v>145</v>
      </c>
      <c r="B44" s="12" t="s">
        <v>146</v>
      </c>
      <c r="C44" s="24">
        <v>6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140</v>
      </c>
      <c r="B46" s="2" t="s">
        <v>38</v>
      </c>
      <c r="C46" s="11">
        <v>7</v>
      </c>
    </row>
    <row r="47" spans="1:3">
      <c r="A47" s="2"/>
      <c r="B47" s="2"/>
      <c r="C47" s="11"/>
    </row>
    <row r="48" spans="1:3">
      <c r="A48" s="2" t="s">
        <v>39</v>
      </c>
      <c r="B48" s="2"/>
      <c r="C48" s="11">
        <f>SUM(C43:C46)</f>
        <v>20</v>
      </c>
    </row>
    <row r="49" spans="1:3">
      <c r="A49" s="1" t="s">
        <v>9</v>
      </c>
      <c r="B49" s="1"/>
      <c r="C49" s="1"/>
    </row>
    <row r="50" spans="1:3">
      <c r="A50" s="1"/>
      <c r="B50" s="1"/>
      <c r="C50" s="1"/>
    </row>
    <row r="51" spans="1:3">
      <c r="A51" s="1" t="s">
        <v>18</v>
      </c>
      <c r="B51" s="9" t="s">
        <v>119</v>
      </c>
      <c r="C51" s="1"/>
    </row>
    <row r="52" spans="1:3">
      <c r="A52" s="2" t="s">
        <v>147</v>
      </c>
      <c r="B52" s="12">
        <v>100</v>
      </c>
      <c r="C52" s="2">
        <v>2.2999999999999998</v>
      </c>
    </row>
    <row r="53" spans="1:3">
      <c r="A53" s="2" t="s">
        <v>148</v>
      </c>
      <c r="B53" s="22">
        <v>50</v>
      </c>
      <c r="C53" s="2">
        <v>9.8000000000000007</v>
      </c>
    </row>
    <row r="54" spans="1:3">
      <c r="A54" s="2" t="s">
        <v>29</v>
      </c>
      <c r="B54" s="2" t="s">
        <v>30</v>
      </c>
      <c r="C54" s="11">
        <v>0.7</v>
      </c>
    </row>
    <row r="55" spans="1:3">
      <c r="A55" s="2" t="s">
        <v>149</v>
      </c>
      <c r="B55" s="12">
        <v>80</v>
      </c>
      <c r="C55" s="11">
        <v>6</v>
      </c>
    </row>
    <row r="56" spans="1:3">
      <c r="A56" s="2" t="s">
        <v>37</v>
      </c>
      <c r="B56" s="2" t="s">
        <v>38</v>
      </c>
      <c r="C56" s="11">
        <v>1.2</v>
      </c>
    </row>
    <row r="57" spans="1:3">
      <c r="A57" s="2" t="s">
        <v>55</v>
      </c>
      <c r="B57" s="2"/>
      <c r="C57" s="2">
        <f>SUM(C52:C56)</f>
        <v>20</v>
      </c>
    </row>
    <row r="58" spans="1:3">
      <c r="A58" s="1" t="s">
        <v>9</v>
      </c>
      <c r="B58" s="1"/>
      <c r="C58" s="1"/>
    </row>
    <row r="59" spans="1:3">
      <c r="A59" s="1"/>
      <c r="B59" s="1" t="s">
        <v>56</v>
      </c>
      <c r="C59" s="13">
        <f>C20+C29+C39+C48+C57</f>
        <v>100</v>
      </c>
    </row>
    <row r="60" spans="1:3">
      <c r="A60" s="1"/>
      <c r="B60" s="1"/>
      <c r="C60" s="1"/>
    </row>
    <row r="61" spans="1:3">
      <c r="A61" s="1"/>
      <c r="B61" s="1"/>
      <c r="C61" s="1"/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6"/>
  <sheetViews>
    <sheetView workbookViewId="0">
      <selection activeCell="G17" sqref="G17"/>
    </sheetView>
  </sheetViews>
  <sheetFormatPr defaultRowHeight="12.75"/>
  <cols>
    <col min="1" max="1" width="50.140625" customWidth="1"/>
    <col min="2" max="2" width="11.85546875" customWidth="1"/>
    <col min="3" max="3" width="13" customWidth="1"/>
  </cols>
  <sheetData>
    <row r="2" spans="1:3">
      <c r="A2" s="3" t="s">
        <v>3</v>
      </c>
      <c r="B2" s="3" t="s">
        <v>0</v>
      </c>
      <c r="C2" s="3"/>
    </row>
    <row r="3" spans="1:3">
      <c r="A3" s="3" t="s">
        <v>4</v>
      </c>
      <c r="B3" s="3" t="s">
        <v>1</v>
      </c>
      <c r="C3" s="3"/>
    </row>
    <row r="4" spans="1:3">
      <c r="A4" s="3" t="s">
        <v>5</v>
      </c>
      <c r="B4" s="3"/>
      <c r="C4" s="3"/>
    </row>
    <row r="5" spans="1:3">
      <c r="A5" s="3" t="s">
        <v>308</v>
      </c>
      <c r="B5" s="3" t="s">
        <v>214</v>
      </c>
      <c r="C5" s="3" t="s">
        <v>307</v>
      </c>
    </row>
    <row r="6" spans="1:3">
      <c r="A6" s="3"/>
      <c r="B6" s="1"/>
      <c r="C6" s="1"/>
    </row>
    <row r="7" spans="1:3">
      <c r="A7" s="3" t="s">
        <v>445</v>
      </c>
      <c r="B7" s="3"/>
      <c r="C7" s="15"/>
    </row>
    <row r="8" spans="1:3" ht="13.5" thickBot="1">
      <c r="A8" s="1"/>
      <c r="B8" s="1"/>
      <c r="C8" s="1"/>
    </row>
    <row r="9" spans="1:3">
      <c r="A9" s="5"/>
      <c r="B9" s="7" t="s">
        <v>11</v>
      </c>
      <c r="C9" s="7" t="s">
        <v>13</v>
      </c>
    </row>
    <row r="10" spans="1:3" ht="13.5" thickBot="1">
      <c r="A10" s="6" t="s">
        <v>10</v>
      </c>
      <c r="B10" s="6" t="s">
        <v>12</v>
      </c>
      <c r="C10" s="6" t="s">
        <v>14</v>
      </c>
    </row>
    <row r="11" spans="1:3">
      <c r="A11" s="8"/>
      <c r="B11" s="8"/>
      <c r="C11" s="8"/>
    </row>
    <row r="12" spans="1:3">
      <c r="A12" s="1" t="s">
        <v>8</v>
      </c>
      <c r="B12" s="9" t="s">
        <v>446</v>
      </c>
      <c r="C12" s="4"/>
    </row>
    <row r="13" spans="1:3">
      <c r="A13" s="2" t="s">
        <v>451</v>
      </c>
      <c r="B13" s="37" t="s">
        <v>67</v>
      </c>
      <c r="C13" s="10">
        <v>6</v>
      </c>
    </row>
    <row r="14" spans="1:3">
      <c r="A14" s="2" t="s">
        <v>452</v>
      </c>
      <c r="B14" s="12" t="s">
        <v>453</v>
      </c>
      <c r="C14" s="2">
        <v>7.6</v>
      </c>
    </row>
    <row r="15" spans="1:3">
      <c r="A15" s="2" t="s">
        <v>29</v>
      </c>
      <c r="B15" s="2" t="s">
        <v>30</v>
      </c>
      <c r="C15" s="11">
        <v>0.7</v>
      </c>
    </row>
    <row r="16" spans="1:3">
      <c r="A16" s="2" t="s">
        <v>31</v>
      </c>
      <c r="B16" s="2">
        <v>200</v>
      </c>
      <c r="C16" s="11">
        <v>4.5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SUM(C13:C16)</f>
        <v>18.799999999999997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447</v>
      </c>
      <c r="C20" s="1"/>
    </row>
    <row r="21" spans="1:3">
      <c r="A21" s="2" t="s">
        <v>459</v>
      </c>
      <c r="B21" s="12">
        <v>75</v>
      </c>
      <c r="C21" s="11">
        <v>3.3</v>
      </c>
    </row>
    <row r="22" spans="1:3">
      <c r="A22" s="2" t="s">
        <v>29</v>
      </c>
      <c r="B22" s="2" t="s">
        <v>30</v>
      </c>
      <c r="C22" s="11">
        <v>0.7</v>
      </c>
    </row>
    <row r="23" spans="1:3">
      <c r="A23" s="2" t="s">
        <v>330</v>
      </c>
      <c r="B23" s="20" t="s">
        <v>54</v>
      </c>
      <c r="C23" s="11">
        <v>11.5</v>
      </c>
    </row>
    <row r="24" spans="1:3">
      <c r="A24" s="2" t="s">
        <v>37</v>
      </c>
      <c r="B24" s="2" t="s">
        <v>38</v>
      </c>
      <c r="C24" s="11">
        <v>1.2</v>
      </c>
    </row>
    <row r="25" spans="1:3">
      <c r="A25" s="2" t="s">
        <v>76</v>
      </c>
      <c r="B25" s="2">
        <v>150</v>
      </c>
      <c r="C25" s="11">
        <v>2.2000000000000002</v>
      </c>
    </row>
    <row r="26" spans="1:3">
      <c r="A26" s="2"/>
      <c r="B26" s="12"/>
      <c r="C26" s="11"/>
    </row>
    <row r="27" spans="1:3">
      <c r="A27" s="2" t="s">
        <v>39</v>
      </c>
      <c r="B27" s="2"/>
      <c r="C27" s="11">
        <f>SUM(C21:C25)</f>
        <v>18.899999999999999</v>
      </c>
    </row>
    <row r="28" spans="1:3">
      <c r="A28" s="1" t="s">
        <v>9</v>
      </c>
      <c r="B28" s="1"/>
      <c r="C28" s="1"/>
    </row>
    <row r="29" spans="1:3">
      <c r="A29" s="1" t="s">
        <v>16</v>
      </c>
      <c r="B29" s="9" t="s">
        <v>448</v>
      </c>
      <c r="C29" s="1"/>
    </row>
    <row r="30" spans="1:3">
      <c r="A30" s="2" t="s">
        <v>436</v>
      </c>
      <c r="B30" s="12">
        <v>100</v>
      </c>
      <c r="C30" s="11">
        <v>5.2</v>
      </c>
    </row>
    <row r="31" spans="1:3">
      <c r="A31" s="2" t="s">
        <v>29</v>
      </c>
      <c r="B31" s="2" t="s">
        <v>30</v>
      </c>
      <c r="C31" s="11">
        <v>0.7</v>
      </c>
    </row>
    <row r="32" spans="1:3">
      <c r="A32" s="2" t="s">
        <v>454</v>
      </c>
      <c r="B32" s="12" t="s">
        <v>54</v>
      </c>
      <c r="C32" s="11">
        <v>14.5</v>
      </c>
    </row>
    <row r="33" spans="1:3">
      <c r="A33" s="2" t="s">
        <v>37</v>
      </c>
      <c r="B33" s="12" t="s">
        <v>38</v>
      </c>
      <c r="C33" s="11">
        <v>1.2</v>
      </c>
    </row>
    <row r="34" spans="1:3">
      <c r="A34" s="2"/>
      <c r="B34" s="2"/>
      <c r="C34" s="11"/>
    </row>
    <row r="35" spans="1:3">
      <c r="A35" s="2" t="s">
        <v>39</v>
      </c>
      <c r="B35" s="2"/>
      <c r="C35" s="11">
        <f>SUM(C30:C33)</f>
        <v>21.599999999999998</v>
      </c>
    </row>
    <row r="36" spans="1:3">
      <c r="A36" s="1" t="s">
        <v>9</v>
      </c>
      <c r="B36" s="1"/>
      <c r="C36" s="1"/>
    </row>
    <row r="37" spans="1:3">
      <c r="A37" s="1" t="s">
        <v>17</v>
      </c>
      <c r="B37" s="9" t="s">
        <v>449</v>
      </c>
      <c r="C37" s="1"/>
    </row>
    <row r="38" spans="1:3">
      <c r="A38" s="1"/>
      <c r="B38" s="9"/>
      <c r="C38" s="1"/>
    </row>
    <row r="39" spans="1:3">
      <c r="A39" s="2" t="s">
        <v>277</v>
      </c>
      <c r="B39" s="12">
        <v>150</v>
      </c>
      <c r="C39" s="11">
        <v>2.6</v>
      </c>
    </row>
    <row r="40" spans="1:3">
      <c r="A40" s="2" t="s">
        <v>455</v>
      </c>
      <c r="B40" s="2" t="s">
        <v>54</v>
      </c>
      <c r="C40" s="11">
        <v>11.5</v>
      </c>
    </row>
    <row r="41" spans="1:3">
      <c r="A41" s="2" t="s">
        <v>29</v>
      </c>
      <c r="B41" s="2" t="s">
        <v>30</v>
      </c>
      <c r="C41" s="11">
        <v>0.7</v>
      </c>
    </row>
    <row r="42" spans="1:3">
      <c r="A42" s="2" t="s">
        <v>456</v>
      </c>
      <c r="B42" s="2" t="s">
        <v>457</v>
      </c>
      <c r="C42" s="11">
        <v>3</v>
      </c>
    </row>
    <row r="43" spans="1:3">
      <c r="A43" s="2" t="s">
        <v>460</v>
      </c>
      <c r="B43" s="12" t="s">
        <v>38</v>
      </c>
      <c r="C43" s="11">
        <v>3</v>
      </c>
    </row>
    <row r="44" spans="1:3">
      <c r="A44" s="2" t="s">
        <v>39</v>
      </c>
      <c r="B44" s="2"/>
      <c r="C44" s="11">
        <f>SUM(C39:C43)</f>
        <v>20.799999999999997</v>
      </c>
    </row>
    <row r="45" spans="1:3">
      <c r="A45" s="1" t="s">
        <v>9</v>
      </c>
      <c r="B45" s="1"/>
      <c r="C45" s="1"/>
    </row>
    <row r="46" spans="1:3">
      <c r="A46" s="1" t="s">
        <v>18</v>
      </c>
      <c r="B46" s="9" t="s">
        <v>450</v>
      </c>
      <c r="C46" s="1"/>
    </row>
    <row r="47" spans="1:3">
      <c r="A47" s="2" t="s">
        <v>69</v>
      </c>
      <c r="B47" s="12">
        <v>100</v>
      </c>
      <c r="C47" s="11">
        <v>8.4</v>
      </c>
    </row>
    <row r="48" spans="1:3">
      <c r="A48" s="2" t="s">
        <v>36</v>
      </c>
      <c r="B48" s="12">
        <v>60</v>
      </c>
      <c r="C48" s="11">
        <v>9.6</v>
      </c>
    </row>
    <row r="49" spans="1:3">
      <c r="A49" s="2" t="s">
        <v>29</v>
      </c>
      <c r="B49" s="2" t="s">
        <v>30</v>
      </c>
      <c r="C49" s="11">
        <v>0.7</v>
      </c>
    </row>
    <row r="50" spans="1:3">
      <c r="A50" s="2" t="s">
        <v>37</v>
      </c>
      <c r="B50" s="2" t="s">
        <v>38</v>
      </c>
      <c r="C50" s="11">
        <v>1.2</v>
      </c>
    </row>
    <row r="51" spans="1:3">
      <c r="A51" s="2" t="s">
        <v>55</v>
      </c>
      <c r="B51" s="2"/>
      <c r="C51" s="2">
        <f>SUM(C47:C50)</f>
        <v>19.899999999999999</v>
      </c>
    </row>
    <row r="52" spans="1:3">
      <c r="A52" s="1" t="s">
        <v>9</v>
      </c>
      <c r="B52" s="1"/>
      <c r="C52" s="1"/>
    </row>
    <row r="53" spans="1:3">
      <c r="A53" s="1"/>
      <c r="B53" s="9"/>
      <c r="C53" s="1"/>
    </row>
    <row r="54" spans="1:3">
      <c r="A54" s="1" t="s">
        <v>9</v>
      </c>
      <c r="B54" s="1"/>
      <c r="C54" s="1"/>
    </row>
    <row r="56" spans="1:3">
      <c r="A56" s="25" t="s">
        <v>458</v>
      </c>
      <c r="C56" s="16">
        <f>C18+C27+C35+C44+C51</f>
        <v>100</v>
      </c>
    </row>
  </sheetData>
  <phoneticPr fontId="3" type="noConversion"/>
  <pageMargins left="0.78740157480314965" right="0.78740157480314965" top="0" bottom="0" header="0.51181102362204722" footer="0.51181102362204722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1"/>
  <sheetViews>
    <sheetView topLeftCell="A10" workbookViewId="0">
      <selection activeCell="C37" sqref="C37"/>
    </sheetView>
  </sheetViews>
  <sheetFormatPr defaultRowHeight="12.75"/>
  <cols>
    <col min="1" max="1" width="31.85546875" customWidth="1"/>
    <col min="2" max="2" width="17.85546875" customWidth="1"/>
    <col min="3" max="3" width="16.8554687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6</v>
      </c>
      <c r="B4" s="3" t="s">
        <v>2</v>
      </c>
      <c r="C4" s="3"/>
    </row>
    <row r="5" spans="1:3">
      <c r="A5" s="1"/>
      <c r="B5" s="1"/>
      <c r="C5" s="1"/>
    </row>
    <row r="6" spans="1:3">
      <c r="A6" s="3" t="s">
        <v>7</v>
      </c>
      <c r="B6" s="1"/>
      <c r="C6" s="1"/>
    </row>
    <row r="7" spans="1:3">
      <c r="A7" s="3"/>
      <c r="B7" s="1"/>
      <c r="C7" s="1"/>
    </row>
    <row r="8" spans="1:3">
      <c r="A8" s="3" t="s">
        <v>403</v>
      </c>
      <c r="B8" s="3"/>
      <c r="C8" s="15"/>
    </row>
    <row r="9" spans="1:3">
      <c r="A9" s="3"/>
      <c r="B9" s="3"/>
      <c r="C9" s="15"/>
    </row>
    <row r="10" spans="1:3">
      <c r="A10" s="3"/>
      <c r="B10" s="3"/>
      <c r="C10" s="15"/>
    </row>
    <row r="11" spans="1:3">
      <c r="A11" s="1"/>
      <c r="B11" s="1"/>
      <c r="C11" s="1"/>
    </row>
    <row r="12" spans="1:3" ht="13.5" thickBot="1">
      <c r="A12" s="1"/>
      <c r="B12" s="1"/>
      <c r="C12" s="1"/>
    </row>
    <row r="13" spans="1:3">
      <c r="A13" s="5"/>
      <c r="B13" s="7" t="s">
        <v>11</v>
      </c>
      <c r="C13" s="7" t="s">
        <v>13</v>
      </c>
    </row>
    <row r="14" spans="1:3" ht="13.5" thickBot="1">
      <c r="A14" s="6" t="s">
        <v>10</v>
      </c>
      <c r="B14" s="6" t="s">
        <v>12</v>
      </c>
      <c r="C14" s="6" t="s">
        <v>14</v>
      </c>
    </row>
    <row r="15" spans="1:3">
      <c r="A15" s="8"/>
      <c r="B15" s="8"/>
      <c r="C15" s="8"/>
    </row>
    <row r="16" spans="1:3">
      <c r="A16" s="1" t="s">
        <v>8</v>
      </c>
      <c r="B16" s="9" t="s">
        <v>404</v>
      </c>
      <c r="C16" s="4"/>
    </row>
    <row r="17" spans="1:3">
      <c r="A17" s="2" t="s">
        <v>406</v>
      </c>
      <c r="B17" s="12" t="s">
        <v>407</v>
      </c>
      <c r="C17" s="10">
        <v>1.7</v>
      </c>
    </row>
    <row r="18" spans="1:3">
      <c r="A18" s="2" t="s">
        <v>408</v>
      </c>
      <c r="B18" s="12">
        <v>150</v>
      </c>
      <c r="C18" s="10">
        <v>3.2</v>
      </c>
    </row>
    <row r="19" spans="1:3">
      <c r="A19" s="2" t="s">
        <v>409</v>
      </c>
      <c r="B19" s="12">
        <v>75</v>
      </c>
      <c r="C19" s="10">
        <v>11.6</v>
      </c>
    </row>
    <row r="20" spans="1:3">
      <c r="A20" s="2" t="s">
        <v>29</v>
      </c>
      <c r="B20" s="2" t="s">
        <v>30</v>
      </c>
      <c r="C20" s="11">
        <v>0.7</v>
      </c>
    </row>
    <row r="21" spans="1:3">
      <c r="A21" s="2" t="s">
        <v>31</v>
      </c>
      <c r="B21" s="12">
        <v>200</v>
      </c>
      <c r="C21" s="11">
        <v>4.5</v>
      </c>
    </row>
    <row r="22" spans="1:3">
      <c r="A22" s="2"/>
      <c r="B22" s="2"/>
      <c r="C22" s="2"/>
    </row>
    <row r="23" spans="1:3">
      <c r="A23" s="2" t="s">
        <v>33</v>
      </c>
      <c r="B23" s="2"/>
      <c r="C23" s="11">
        <f>SUM(C17:C22)</f>
        <v>21.7</v>
      </c>
    </row>
    <row r="24" spans="1:3">
      <c r="A24" s="1" t="s">
        <v>9</v>
      </c>
      <c r="B24" s="1"/>
      <c r="C24" s="1"/>
    </row>
    <row r="25" spans="1:3">
      <c r="A25" s="1"/>
      <c r="B25" s="1"/>
      <c r="C25" s="1"/>
    </row>
    <row r="26" spans="1:3">
      <c r="A26" s="1" t="s">
        <v>15</v>
      </c>
      <c r="B26" s="9" t="s">
        <v>405</v>
      </c>
      <c r="C26" s="1"/>
    </row>
    <row r="27" spans="1:3">
      <c r="A27" s="2" t="s">
        <v>410</v>
      </c>
      <c r="B27" s="12">
        <v>50</v>
      </c>
      <c r="C27" s="2">
        <v>2.6</v>
      </c>
    </row>
    <row r="28" spans="1:3">
      <c r="A28" s="2" t="s">
        <v>29</v>
      </c>
      <c r="B28" s="2" t="s">
        <v>30</v>
      </c>
      <c r="C28" s="11">
        <v>0.7</v>
      </c>
    </row>
    <row r="29" spans="1:3">
      <c r="A29" s="2" t="s">
        <v>411</v>
      </c>
      <c r="B29" s="12">
        <v>150</v>
      </c>
      <c r="C29" s="11">
        <v>6.8</v>
      </c>
    </row>
    <row r="30" spans="1:3">
      <c r="A30" s="2" t="s">
        <v>412</v>
      </c>
      <c r="B30" s="12">
        <v>30</v>
      </c>
      <c r="C30" s="11">
        <v>8.25</v>
      </c>
    </row>
    <row r="31" spans="1:3">
      <c r="A31" s="2" t="s">
        <v>37</v>
      </c>
      <c r="B31" s="2" t="s">
        <v>38</v>
      </c>
      <c r="C31" s="11">
        <v>1.2</v>
      </c>
    </row>
    <row r="32" spans="1:3">
      <c r="A32" s="2" t="s">
        <v>39</v>
      </c>
      <c r="B32" s="2"/>
      <c r="C32" s="2">
        <f>SUM(C27:C31)</f>
        <v>19.55</v>
      </c>
    </row>
    <row r="33" spans="1:3">
      <c r="A33" s="1" t="s">
        <v>9</v>
      </c>
      <c r="B33" s="1"/>
      <c r="C33" s="1"/>
    </row>
    <row r="34" spans="1:3">
      <c r="A34" s="1"/>
      <c r="B34" s="1"/>
      <c r="C34" s="1"/>
    </row>
    <row r="35" spans="1:3">
      <c r="A35" s="9"/>
      <c r="B35" s="9" t="s">
        <v>169</v>
      </c>
      <c r="C35" s="18">
        <f>C23+C32</f>
        <v>41.25</v>
      </c>
    </row>
    <row r="36" spans="1:3">
      <c r="A36" s="9"/>
      <c r="B36" s="30"/>
      <c r="C36" s="9"/>
    </row>
    <row r="37" spans="1:3">
      <c r="A37" s="9"/>
      <c r="B37" s="30"/>
      <c r="C37" s="18"/>
    </row>
    <row r="38" spans="1:3">
      <c r="A38" s="9"/>
      <c r="B38" s="9"/>
      <c r="C38" s="18"/>
    </row>
    <row r="39" spans="1:3">
      <c r="A39" s="9"/>
      <c r="B39" s="9"/>
      <c r="C39" s="18"/>
    </row>
    <row r="40" spans="1:3">
      <c r="A40" s="9"/>
      <c r="B40" s="9"/>
      <c r="C40" s="18"/>
    </row>
    <row r="41" spans="1:3">
      <c r="A41" s="9"/>
      <c r="B41" s="9"/>
      <c r="C41" s="9"/>
    </row>
    <row r="42" spans="1:3">
      <c r="A42" s="1"/>
      <c r="B42" s="1"/>
      <c r="C42" s="1"/>
    </row>
    <row r="43" spans="1:3">
      <c r="A43" s="9"/>
      <c r="B43" s="1"/>
      <c r="C43" s="13"/>
    </row>
    <row r="44" spans="1:3">
      <c r="A44" s="9"/>
    </row>
    <row r="45" spans="1:3">
      <c r="A45" s="9"/>
      <c r="B45" s="30"/>
      <c r="C45" s="9"/>
    </row>
    <row r="46" spans="1:3">
      <c r="A46" s="9"/>
      <c r="B46" s="9"/>
      <c r="C46" s="18"/>
    </row>
    <row r="47" spans="1:3">
      <c r="A47" s="9"/>
      <c r="B47" s="9"/>
      <c r="C47" s="18"/>
    </row>
    <row r="48" spans="1:3">
      <c r="A48" s="9"/>
      <c r="B48" s="9"/>
      <c r="C48" s="18"/>
    </row>
    <row r="49" spans="1:3">
      <c r="A49" s="9"/>
      <c r="B49" s="9"/>
      <c r="C49" s="18"/>
    </row>
    <row r="50" spans="1:3">
      <c r="A50" s="9"/>
      <c r="B50" s="9"/>
      <c r="C50" s="9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30"/>
      <c r="C53" s="18"/>
    </row>
    <row r="54" spans="1:3">
      <c r="A54" s="9"/>
      <c r="B54" s="30"/>
      <c r="C54" s="18"/>
    </row>
    <row r="55" spans="1:3">
      <c r="A55" s="9"/>
      <c r="B55" s="9"/>
      <c r="C55" s="18"/>
    </row>
    <row r="56" spans="1:3">
      <c r="A56" s="9"/>
      <c r="B56" s="9"/>
      <c r="C56" s="18"/>
    </row>
    <row r="57" spans="1:3">
      <c r="A57" s="9"/>
      <c r="B57" s="9"/>
      <c r="C57" s="9"/>
    </row>
    <row r="58" spans="1:3">
      <c r="A58" s="9"/>
      <c r="B58" s="9"/>
      <c r="C58" s="9"/>
    </row>
    <row r="59" spans="1:3">
      <c r="A59" s="9"/>
      <c r="B59" s="9"/>
      <c r="C59" s="18"/>
    </row>
    <row r="60" spans="1:3">
      <c r="A60" s="1"/>
      <c r="B60" s="1"/>
      <c r="C60" s="1"/>
    </row>
    <row r="61" spans="1:3">
      <c r="A61" s="1"/>
      <c r="B61" s="1"/>
      <c r="C61" s="13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5"/>
  <sheetViews>
    <sheetView workbookViewId="0">
      <selection sqref="A1:C66"/>
    </sheetView>
  </sheetViews>
  <sheetFormatPr defaultRowHeight="12.75"/>
  <cols>
    <col min="1" max="1" width="50.85546875" customWidth="1"/>
    <col min="2" max="2" width="12.5703125" customWidth="1"/>
    <col min="3" max="3" width="12.710937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308</v>
      </c>
      <c r="B4" s="3" t="s">
        <v>214</v>
      </c>
      <c r="C4" s="3" t="s">
        <v>307</v>
      </c>
    </row>
    <row r="5" spans="1:3">
      <c r="A5" s="3"/>
      <c r="B5" s="1"/>
      <c r="C5" s="1"/>
    </row>
    <row r="6" spans="1:3">
      <c r="A6" s="3" t="s">
        <v>424</v>
      </c>
      <c r="B6" s="3"/>
      <c r="C6" s="15"/>
    </row>
    <row r="7" spans="1:3" ht="13.5" thickBot="1">
      <c r="A7" s="1"/>
      <c r="B7" s="1"/>
      <c r="C7" s="1"/>
    </row>
    <row r="8" spans="1:3">
      <c r="A8" s="5"/>
      <c r="B8" s="7" t="s">
        <v>11</v>
      </c>
      <c r="C8" s="7" t="s">
        <v>13</v>
      </c>
    </row>
    <row r="9" spans="1:3" ht="13.5" thickBot="1">
      <c r="A9" s="6" t="s">
        <v>10</v>
      </c>
      <c r="B9" s="6" t="s">
        <v>12</v>
      </c>
      <c r="C9" s="6" t="s">
        <v>14</v>
      </c>
    </row>
    <row r="10" spans="1:3">
      <c r="A10" s="8"/>
      <c r="B10" s="8"/>
      <c r="C10" s="8"/>
    </row>
    <row r="11" spans="1:3">
      <c r="A11" s="1" t="s">
        <v>8</v>
      </c>
      <c r="B11" s="9" t="s">
        <v>425</v>
      </c>
      <c r="C11" s="4"/>
    </row>
    <row r="12" spans="1:3">
      <c r="A12" s="2" t="s">
        <v>431</v>
      </c>
      <c r="B12" s="37" t="s">
        <v>67</v>
      </c>
      <c r="C12" s="10">
        <v>4.8</v>
      </c>
    </row>
    <row r="13" spans="1:3">
      <c r="A13" s="2" t="s">
        <v>420</v>
      </c>
      <c r="B13" s="12">
        <v>50</v>
      </c>
      <c r="C13" s="2">
        <v>3.5</v>
      </c>
    </row>
    <row r="14" spans="1:3">
      <c r="A14" s="2" t="s">
        <v>29</v>
      </c>
      <c r="B14" s="2" t="s">
        <v>30</v>
      </c>
      <c r="C14" s="11">
        <v>0.7</v>
      </c>
    </row>
    <row r="15" spans="1:3">
      <c r="A15" s="2" t="s">
        <v>442</v>
      </c>
      <c r="B15" s="2">
        <v>25</v>
      </c>
      <c r="C15" s="11">
        <v>7.25</v>
      </c>
    </row>
    <row r="16" spans="1:3">
      <c r="A16" s="2" t="s">
        <v>37</v>
      </c>
      <c r="B16" s="2" t="s">
        <v>38</v>
      </c>
      <c r="C16" s="11">
        <v>1.2</v>
      </c>
    </row>
    <row r="17" spans="1:3">
      <c r="A17" s="2"/>
      <c r="B17" s="2"/>
      <c r="C17" s="2"/>
    </row>
    <row r="18" spans="1:3">
      <c r="A18" s="2" t="s">
        <v>33</v>
      </c>
      <c r="B18" s="2"/>
      <c r="C18" s="11">
        <f>SUM(C12:C16)</f>
        <v>17.45</v>
      </c>
    </row>
    <row r="19" spans="1:3">
      <c r="A19" s="1" t="s">
        <v>9</v>
      </c>
      <c r="B19" s="1"/>
      <c r="C19" s="1"/>
    </row>
    <row r="20" spans="1:3">
      <c r="A20" s="1" t="s">
        <v>15</v>
      </c>
      <c r="B20" s="9" t="s">
        <v>426</v>
      </c>
      <c r="C20" s="1"/>
    </row>
    <row r="21" spans="1:3">
      <c r="A21" s="2" t="s">
        <v>75</v>
      </c>
      <c r="B21" s="12">
        <v>50</v>
      </c>
      <c r="C21" s="11">
        <v>3.15</v>
      </c>
    </row>
    <row r="22" spans="1:3">
      <c r="A22" s="2" t="s">
        <v>29</v>
      </c>
      <c r="B22" s="2" t="s">
        <v>30</v>
      </c>
      <c r="C22" s="11">
        <v>0.7</v>
      </c>
    </row>
    <row r="23" spans="1:3">
      <c r="A23" s="2" t="s">
        <v>53</v>
      </c>
      <c r="B23" s="20" t="s">
        <v>54</v>
      </c>
      <c r="C23" s="11">
        <v>11.5</v>
      </c>
    </row>
    <row r="24" spans="1:3">
      <c r="A24" s="2" t="s">
        <v>434</v>
      </c>
      <c r="B24" s="20" t="s">
        <v>441</v>
      </c>
      <c r="C24" s="11">
        <v>3.3</v>
      </c>
    </row>
    <row r="25" spans="1:3">
      <c r="A25" s="2" t="s">
        <v>37</v>
      </c>
      <c r="B25" s="2" t="s">
        <v>38</v>
      </c>
      <c r="C25" s="11">
        <v>1.2</v>
      </c>
    </row>
    <row r="26" spans="1:3">
      <c r="A26" s="2"/>
      <c r="B26" s="12"/>
      <c r="C26" s="11"/>
    </row>
    <row r="27" spans="1:3">
      <c r="A27" s="2" t="s">
        <v>39</v>
      </c>
      <c r="B27" s="2"/>
      <c r="C27" s="11">
        <f>SUM(C21:C25)</f>
        <v>19.849999999999998</v>
      </c>
    </row>
    <row r="28" spans="1:3">
      <c r="A28" s="1" t="s">
        <v>9</v>
      </c>
      <c r="B28" s="1"/>
      <c r="C28" s="1"/>
    </row>
    <row r="29" spans="1:3">
      <c r="A29" s="1" t="s">
        <v>16</v>
      </c>
      <c r="B29" s="9" t="s">
        <v>427</v>
      </c>
      <c r="C29" s="1"/>
    </row>
    <row r="30" spans="1:3">
      <c r="A30" s="2" t="s">
        <v>435</v>
      </c>
      <c r="B30" s="12">
        <v>48</v>
      </c>
      <c r="C30" s="11">
        <v>3.5</v>
      </c>
    </row>
    <row r="31" spans="1:3">
      <c r="A31" s="2" t="s">
        <v>29</v>
      </c>
      <c r="B31" s="2" t="s">
        <v>30</v>
      </c>
      <c r="C31" s="11">
        <v>0.7</v>
      </c>
    </row>
    <row r="32" spans="1:3">
      <c r="A32" s="2" t="s">
        <v>437</v>
      </c>
      <c r="B32" s="12">
        <v>60</v>
      </c>
      <c r="C32" s="11">
        <v>9.6</v>
      </c>
    </row>
    <row r="33" spans="1:3">
      <c r="A33" s="2" t="s">
        <v>436</v>
      </c>
      <c r="B33" s="12">
        <v>100</v>
      </c>
      <c r="C33" s="11">
        <v>5.2</v>
      </c>
    </row>
    <row r="34" spans="1:3">
      <c r="A34" s="2" t="s">
        <v>37</v>
      </c>
      <c r="B34" s="12" t="s">
        <v>38</v>
      </c>
      <c r="C34" s="11">
        <v>1.2</v>
      </c>
    </row>
    <row r="35" spans="1:3">
      <c r="A35" s="2"/>
      <c r="B35" s="2"/>
      <c r="C35" s="11"/>
    </row>
    <row r="36" spans="1:3">
      <c r="A36" s="2" t="s">
        <v>39</v>
      </c>
      <c r="B36" s="2"/>
      <c r="C36" s="11">
        <f>SUM(C30:C34)</f>
        <v>20.2</v>
      </c>
    </row>
    <row r="37" spans="1:3">
      <c r="A37" s="1" t="s">
        <v>9</v>
      </c>
      <c r="B37" s="1"/>
      <c r="C37" s="1"/>
    </row>
    <row r="38" spans="1:3">
      <c r="A38" s="1" t="s">
        <v>17</v>
      </c>
      <c r="B38" s="9" t="s">
        <v>428</v>
      </c>
      <c r="C38" s="1"/>
    </row>
    <row r="39" spans="1:3">
      <c r="A39" s="1"/>
      <c r="B39" s="9"/>
      <c r="C39" s="1"/>
    </row>
    <row r="40" spans="1:3">
      <c r="A40" s="2" t="s">
        <v>438</v>
      </c>
      <c r="B40" s="12">
        <v>75</v>
      </c>
      <c r="C40" s="11">
        <v>14.9</v>
      </c>
    </row>
    <row r="41" spans="1:3">
      <c r="A41" s="2" t="s">
        <v>37</v>
      </c>
      <c r="B41" s="12" t="s">
        <v>38</v>
      </c>
      <c r="C41" s="11">
        <v>1.2</v>
      </c>
    </row>
    <row r="42" spans="1:3">
      <c r="A42" s="2" t="s">
        <v>443</v>
      </c>
      <c r="B42" s="2" t="s">
        <v>26</v>
      </c>
      <c r="C42" s="11">
        <v>4.3</v>
      </c>
    </row>
    <row r="43" spans="1:3">
      <c r="A43" s="2" t="s">
        <v>444</v>
      </c>
      <c r="B43" s="12">
        <v>20</v>
      </c>
      <c r="C43" s="11">
        <v>2.6</v>
      </c>
    </row>
    <row r="44" spans="1:3">
      <c r="A44" s="2" t="s">
        <v>29</v>
      </c>
      <c r="B44" s="2" t="s">
        <v>30</v>
      </c>
      <c r="C44" s="11">
        <v>0.7</v>
      </c>
    </row>
    <row r="45" spans="1:3">
      <c r="A45" s="2" t="s">
        <v>39</v>
      </c>
      <c r="B45" s="2"/>
      <c r="C45" s="11">
        <f>SUM(C40:C44)</f>
        <v>23.700000000000003</v>
      </c>
    </row>
    <row r="46" spans="1:3">
      <c r="A46" s="1" t="s">
        <v>9</v>
      </c>
      <c r="B46" s="1"/>
      <c r="C46" s="1"/>
    </row>
    <row r="47" spans="1:3">
      <c r="A47" s="1" t="s">
        <v>18</v>
      </c>
      <c r="B47" s="9" t="s">
        <v>429</v>
      </c>
      <c r="C47" s="1"/>
    </row>
    <row r="48" spans="1:3">
      <c r="A48" s="2" t="s">
        <v>45</v>
      </c>
      <c r="B48" s="12" t="s">
        <v>439</v>
      </c>
      <c r="C48" s="11">
        <v>16.899999999999999</v>
      </c>
    </row>
    <row r="49" spans="1:3">
      <c r="A49" s="2" t="s">
        <v>29</v>
      </c>
      <c r="B49" s="2" t="s">
        <v>30</v>
      </c>
      <c r="C49" s="11">
        <v>0.7</v>
      </c>
    </row>
    <row r="50" spans="1:3">
      <c r="A50" s="2" t="s">
        <v>37</v>
      </c>
      <c r="B50" s="2" t="s">
        <v>38</v>
      </c>
      <c r="C50" s="11">
        <v>1.2</v>
      </c>
    </row>
    <row r="51" spans="1:3">
      <c r="A51" s="2" t="s">
        <v>55</v>
      </c>
      <c r="B51" s="2"/>
      <c r="C51" s="2">
        <f>SUM(C48:C50)</f>
        <v>18.799999999999997</v>
      </c>
    </row>
    <row r="52" spans="1:3">
      <c r="A52" s="1" t="s">
        <v>9</v>
      </c>
      <c r="B52" s="1"/>
      <c r="C52" s="1"/>
    </row>
    <row r="53" spans="1:3">
      <c r="A53" s="1"/>
      <c r="B53" s="1"/>
      <c r="C53" s="13"/>
    </row>
    <row r="54" spans="1:3">
      <c r="A54" s="1" t="s">
        <v>9</v>
      </c>
      <c r="B54" s="1"/>
      <c r="C54" s="1"/>
    </row>
    <row r="55" spans="1:3">
      <c r="B55" t="s">
        <v>169</v>
      </c>
      <c r="C55" s="16">
        <f>C18+C27+C36+C45+C51</f>
        <v>100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6"/>
  <sheetViews>
    <sheetView workbookViewId="0">
      <selection activeCell="A5" sqref="A5:C5"/>
    </sheetView>
  </sheetViews>
  <sheetFormatPr defaultRowHeight="12.75"/>
  <cols>
    <col min="1" max="1" width="50.5703125" customWidth="1"/>
    <col min="2" max="3" width="13.28515625" customWidth="1"/>
  </cols>
  <sheetData>
    <row r="1" spans="1:3">
      <c r="A1" s="3" t="s">
        <v>3</v>
      </c>
      <c r="B1" s="3" t="s">
        <v>0</v>
      </c>
      <c r="C1" s="3"/>
    </row>
    <row r="2" spans="1:3">
      <c r="A2" s="3" t="s">
        <v>4</v>
      </c>
      <c r="B2" s="3" t="s">
        <v>1</v>
      </c>
      <c r="C2" s="3"/>
    </row>
    <row r="3" spans="1:3">
      <c r="A3" s="3" t="s">
        <v>5</v>
      </c>
      <c r="B3" s="3"/>
      <c r="C3" s="3"/>
    </row>
    <row r="4" spans="1:3">
      <c r="A4" s="3" t="s">
        <v>308</v>
      </c>
      <c r="B4" s="3" t="s">
        <v>214</v>
      </c>
      <c r="C4" s="3" t="s">
        <v>307</v>
      </c>
    </row>
    <row r="5" spans="1:3">
      <c r="A5" s="3" t="s">
        <v>168</v>
      </c>
      <c r="B5" s="1"/>
      <c r="C5" s="1"/>
    </row>
    <row r="6" spans="1:3">
      <c r="A6" s="3" t="s">
        <v>424</v>
      </c>
      <c r="B6" s="3"/>
      <c r="C6" s="15"/>
    </row>
    <row r="7" spans="1:3" ht="13.5" thickBot="1">
      <c r="A7" s="1"/>
      <c r="B7" s="1"/>
      <c r="C7" s="1"/>
    </row>
    <row r="8" spans="1:3">
      <c r="A8" s="5"/>
      <c r="B8" s="7" t="s">
        <v>11</v>
      </c>
      <c r="C8" s="7" t="s">
        <v>13</v>
      </c>
    </row>
    <row r="9" spans="1:3" ht="13.5" thickBot="1">
      <c r="A9" s="6" t="s">
        <v>10</v>
      </c>
      <c r="B9" s="6" t="s">
        <v>12</v>
      </c>
      <c r="C9" s="6" t="s">
        <v>14</v>
      </c>
    </row>
    <row r="10" spans="1:3">
      <c r="A10" s="8"/>
      <c r="B10" s="8"/>
      <c r="C10" s="8"/>
    </row>
    <row r="11" spans="1:3">
      <c r="A11" s="1" t="s">
        <v>8</v>
      </c>
      <c r="B11" s="9" t="s">
        <v>425</v>
      </c>
      <c r="C11" s="4"/>
    </row>
    <row r="12" spans="1:3">
      <c r="A12" s="2" t="s">
        <v>431</v>
      </c>
      <c r="B12" s="37" t="s">
        <v>67</v>
      </c>
      <c r="C12" s="10">
        <v>4.8</v>
      </c>
    </row>
    <row r="13" spans="1:3">
      <c r="A13" s="2" t="s">
        <v>433</v>
      </c>
      <c r="B13" s="12" t="s">
        <v>432</v>
      </c>
      <c r="C13" s="2">
        <v>8.35</v>
      </c>
    </row>
    <row r="14" spans="1:3">
      <c r="A14" s="2" t="s">
        <v>29</v>
      </c>
      <c r="B14" s="2" t="s">
        <v>30</v>
      </c>
      <c r="C14" s="11">
        <v>0.7</v>
      </c>
    </row>
    <row r="15" spans="1:3">
      <c r="A15" s="2" t="s">
        <v>37</v>
      </c>
      <c r="B15" s="2" t="s">
        <v>38</v>
      </c>
      <c r="C15" s="11">
        <v>1.2</v>
      </c>
    </row>
    <row r="16" spans="1:3">
      <c r="A16" s="2"/>
      <c r="B16" s="2"/>
      <c r="C16" s="2"/>
    </row>
    <row r="17" spans="1:3">
      <c r="A17" s="2" t="s">
        <v>33</v>
      </c>
      <c r="B17" s="2"/>
      <c r="C17" s="11">
        <f>SUM(C12:C15)</f>
        <v>15.049999999999997</v>
      </c>
    </row>
    <row r="18" spans="1:3">
      <c r="A18" s="1" t="s">
        <v>9</v>
      </c>
      <c r="B18" s="1"/>
      <c r="C18" s="1"/>
    </row>
    <row r="19" spans="1:3">
      <c r="A19" s="1" t="s">
        <v>15</v>
      </c>
      <c r="B19" s="9" t="s">
        <v>426</v>
      </c>
      <c r="C19" s="1"/>
    </row>
    <row r="20" spans="1:3">
      <c r="A20" s="2" t="s">
        <v>75</v>
      </c>
      <c r="B20" s="12">
        <v>50</v>
      </c>
      <c r="C20" s="11">
        <v>3.15</v>
      </c>
    </row>
    <row r="21" spans="1:3">
      <c r="A21" s="2" t="s">
        <v>29</v>
      </c>
      <c r="B21" s="2" t="s">
        <v>30</v>
      </c>
      <c r="C21" s="11">
        <v>0.7</v>
      </c>
    </row>
    <row r="22" spans="1:3">
      <c r="A22" s="2" t="s">
        <v>53</v>
      </c>
      <c r="B22" s="20" t="s">
        <v>54</v>
      </c>
      <c r="C22" s="11">
        <v>11.5</v>
      </c>
    </row>
    <row r="23" spans="1:3">
      <c r="A23" s="2" t="s">
        <v>434</v>
      </c>
      <c r="B23" s="20" t="s">
        <v>441</v>
      </c>
      <c r="C23" s="11">
        <v>3.3</v>
      </c>
    </row>
    <row r="24" spans="1:3">
      <c r="A24" s="2" t="s">
        <v>37</v>
      </c>
      <c r="B24" s="2" t="s">
        <v>38</v>
      </c>
      <c r="C24" s="11">
        <v>1.2</v>
      </c>
    </row>
    <row r="25" spans="1:3">
      <c r="A25" s="2"/>
      <c r="B25" s="12"/>
      <c r="C25" s="11"/>
    </row>
    <row r="26" spans="1:3">
      <c r="A26" s="2" t="s">
        <v>39</v>
      </c>
      <c r="B26" s="2"/>
      <c r="C26" s="11">
        <f>SUM(C20:C24)</f>
        <v>19.849999999999998</v>
      </c>
    </row>
    <row r="27" spans="1:3">
      <c r="A27" s="1" t="s">
        <v>9</v>
      </c>
      <c r="B27" s="1"/>
      <c r="C27" s="1"/>
    </row>
    <row r="28" spans="1:3">
      <c r="A28" s="1" t="s">
        <v>16</v>
      </c>
      <c r="B28" s="9" t="s">
        <v>427</v>
      </c>
      <c r="C28" s="1"/>
    </row>
    <row r="29" spans="1:3">
      <c r="A29" s="2" t="s">
        <v>435</v>
      </c>
      <c r="B29" s="12">
        <v>48</v>
      </c>
      <c r="C29" s="11">
        <v>3.5</v>
      </c>
    </row>
    <row r="30" spans="1:3">
      <c r="A30" s="2" t="s">
        <v>29</v>
      </c>
      <c r="B30" s="2" t="s">
        <v>30</v>
      </c>
      <c r="C30" s="11">
        <v>0.7</v>
      </c>
    </row>
    <row r="31" spans="1:3">
      <c r="A31" s="2" t="s">
        <v>437</v>
      </c>
      <c r="B31" s="12">
        <v>60</v>
      </c>
      <c r="C31" s="11">
        <v>9.6</v>
      </c>
    </row>
    <row r="32" spans="1:3">
      <c r="A32" s="2" t="s">
        <v>436</v>
      </c>
      <c r="B32" s="12">
        <v>100</v>
      </c>
      <c r="C32" s="11">
        <v>5.2</v>
      </c>
    </row>
    <row r="33" spans="1:3">
      <c r="A33" s="2" t="s">
        <v>37</v>
      </c>
      <c r="B33" s="12" t="s">
        <v>38</v>
      </c>
      <c r="C33" s="11">
        <v>1.2</v>
      </c>
    </row>
    <row r="34" spans="1:3">
      <c r="A34" s="2"/>
      <c r="B34" s="2"/>
      <c r="C34" s="11"/>
    </row>
    <row r="35" spans="1:3">
      <c r="A35" s="2" t="s">
        <v>39</v>
      </c>
      <c r="B35" s="2"/>
      <c r="C35" s="11">
        <f>SUM(C29:C33)</f>
        <v>20.2</v>
      </c>
    </row>
    <row r="36" spans="1:3">
      <c r="A36" s="1" t="s">
        <v>9</v>
      </c>
      <c r="B36" s="1"/>
      <c r="C36" s="1"/>
    </row>
    <row r="37" spans="1:3">
      <c r="A37" s="1" t="s">
        <v>17</v>
      </c>
      <c r="B37" s="9" t="s">
        <v>428</v>
      </c>
      <c r="C37" s="1"/>
    </row>
    <row r="38" spans="1:3">
      <c r="A38" s="2" t="s">
        <v>438</v>
      </c>
      <c r="B38" s="12">
        <v>75</v>
      </c>
      <c r="C38" s="11">
        <v>14.9</v>
      </c>
    </row>
    <row r="39" spans="1:3">
      <c r="A39" s="2" t="s">
        <v>37</v>
      </c>
      <c r="B39" s="12" t="s">
        <v>38</v>
      </c>
      <c r="C39" s="11">
        <v>1.2</v>
      </c>
    </row>
    <row r="40" spans="1:3">
      <c r="A40" s="2"/>
      <c r="B40" s="2"/>
      <c r="C40" s="11"/>
    </row>
    <row r="41" spans="1:3">
      <c r="A41" s="2" t="s">
        <v>39</v>
      </c>
      <c r="B41" s="2"/>
      <c r="C41" s="11">
        <f>SUM(C38:C39)</f>
        <v>16.100000000000001</v>
      </c>
    </row>
    <row r="42" spans="1:3">
      <c r="A42" s="1" t="s">
        <v>9</v>
      </c>
      <c r="B42" s="1"/>
      <c r="C42" s="1"/>
    </row>
    <row r="43" spans="1:3">
      <c r="A43" s="1" t="s">
        <v>18</v>
      </c>
      <c r="B43" s="9" t="s">
        <v>429</v>
      </c>
      <c r="C43" s="1"/>
    </row>
    <row r="44" spans="1:3">
      <c r="A44" s="2" t="s">
        <v>45</v>
      </c>
      <c r="B44" s="12" t="s">
        <v>439</v>
      </c>
      <c r="C44" s="11">
        <v>16.899999999999999</v>
      </c>
    </row>
    <row r="45" spans="1:3">
      <c r="A45" s="2" t="s">
        <v>29</v>
      </c>
      <c r="B45" s="2" t="s">
        <v>30</v>
      </c>
      <c r="C45" s="11">
        <v>0.7</v>
      </c>
    </row>
    <row r="46" spans="1:3">
      <c r="A46" s="2" t="s">
        <v>37</v>
      </c>
      <c r="B46" s="2" t="s">
        <v>38</v>
      </c>
      <c r="C46" s="11">
        <v>1.2</v>
      </c>
    </row>
    <row r="47" spans="1:3">
      <c r="A47" s="2" t="s">
        <v>55</v>
      </c>
      <c r="B47" s="2"/>
      <c r="C47" s="2">
        <f>SUM(C44:C46)</f>
        <v>18.799999999999997</v>
      </c>
    </row>
    <row r="48" spans="1:3">
      <c r="A48" s="1" t="s">
        <v>9</v>
      </c>
      <c r="B48" s="1"/>
      <c r="C48" s="1"/>
    </row>
    <row r="49" spans="1:3">
      <c r="A49" s="1"/>
      <c r="B49" s="1"/>
      <c r="C49" s="13"/>
    </row>
    <row r="50" spans="1:3">
      <c r="A50" s="1" t="s">
        <v>360</v>
      </c>
      <c r="B50" s="9" t="s">
        <v>430</v>
      </c>
      <c r="C50" s="1"/>
    </row>
    <row r="51" spans="1:3">
      <c r="A51" s="2" t="s">
        <v>440</v>
      </c>
      <c r="B51" s="12">
        <v>100</v>
      </c>
      <c r="C51" s="2">
        <v>13.5</v>
      </c>
    </row>
    <row r="52" spans="1:3">
      <c r="A52" s="2" t="s">
        <v>31</v>
      </c>
      <c r="B52" s="2" t="s">
        <v>38</v>
      </c>
      <c r="C52" s="11">
        <v>4.5</v>
      </c>
    </row>
    <row r="53" spans="1:3">
      <c r="A53" s="2"/>
      <c r="B53" s="2"/>
      <c r="C53" s="11"/>
    </row>
    <row r="54" spans="1:3">
      <c r="A54" s="2" t="s">
        <v>55</v>
      </c>
      <c r="B54" s="2"/>
      <c r="C54" s="2">
        <f>SUM(C51:C52)</f>
        <v>18</v>
      </c>
    </row>
    <row r="55" spans="1:3">
      <c r="A55" s="1" t="s">
        <v>9</v>
      </c>
      <c r="B55" s="1"/>
      <c r="C55" s="1"/>
    </row>
    <row r="56" spans="1:3">
      <c r="B56" t="s">
        <v>169</v>
      </c>
      <c r="C56" s="16">
        <f>C17+C26+C35+C41+C47+C54</f>
        <v>107.99999999999999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51</vt:i4>
      </vt:variant>
    </vt:vector>
  </HeadingPairs>
  <TitlesOfParts>
    <vt:vector size="51" baseType="lpstr">
      <vt:lpstr>Лист1</vt:lpstr>
      <vt:lpstr>16-20 янв12 о</vt:lpstr>
      <vt:lpstr>26-27 дек о</vt:lpstr>
      <vt:lpstr>26-29 дек м 9,10 шк</vt:lpstr>
      <vt:lpstr>19-23 дек м</vt:lpstr>
      <vt:lpstr>19-23 дек о</vt:lpstr>
      <vt:lpstr>1-2 дек</vt:lpstr>
      <vt:lpstr>12-16 дек о</vt:lpstr>
      <vt:lpstr>12-16 дек  м</vt:lpstr>
      <vt:lpstr>01-03 декб м</vt:lpstr>
      <vt:lpstr>м 28-30 нояб</vt:lpstr>
      <vt:lpstr>28-30 нояб</vt:lpstr>
      <vt:lpstr>7 ноября</vt:lpstr>
      <vt:lpstr>ноя м 21-25</vt:lpstr>
      <vt:lpstr>ноя м 14-18</vt:lpstr>
      <vt:lpstr> ноя  м 1-3</vt:lpstr>
      <vt:lpstr>ноя общ 21-25 ноя</vt:lpstr>
      <vt:lpstr>ноя общ 14-18</vt:lpstr>
      <vt:lpstr>ноя общ 1-3</vt:lpstr>
      <vt:lpstr>Лист5</vt:lpstr>
      <vt:lpstr>м 17 1,5</vt:lpstr>
      <vt:lpstr>м17,10</vt:lpstr>
      <vt:lpstr>017,10</vt:lpstr>
      <vt:lpstr>пр 3,7</vt:lpstr>
      <vt:lpstr>м3,7</vt:lpstr>
      <vt:lpstr>упк</vt:lpstr>
      <vt:lpstr>уп</vt:lpstr>
      <vt:lpstr>ш 2</vt:lpstr>
      <vt:lpstr>шк 2</vt:lpstr>
      <vt:lpstr>ш 10</vt:lpstr>
      <vt:lpstr>ш10</vt:lpstr>
      <vt:lpstr>4 шк</vt:lpstr>
      <vt:lpstr>9ш</vt:lpstr>
      <vt:lpstr>9 шк</vt:lpstr>
      <vt:lpstr>шк 1,5</vt:lpstr>
      <vt:lpstr>ш4</vt:lpstr>
      <vt:lpstr>3 шк</vt:lpstr>
      <vt:lpstr>о10,14</vt:lpstr>
      <vt:lpstr>о 3,7</vt:lpstr>
      <vt:lpstr>пр</vt:lpstr>
      <vt:lpstr>о 26</vt:lpstr>
      <vt:lpstr>м 26</vt:lpstr>
      <vt:lpstr>Лист3</vt:lpstr>
      <vt:lpstr>Меню общ</vt:lpstr>
      <vt:lpstr>Меню м о</vt:lpstr>
      <vt:lpstr>м 12 сент</vt:lpstr>
      <vt:lpstr>о 12 сент</vt:lpstr>
      <vt:lpstr>продл</vt:lpstr>
      <vt:lpstr>меню 19,09 О</vt:lpstr>
      <vt:lpstr>М Меню 19,09</vt:lpstr>
      <vt:lpstr>продл19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2021-09-30T04:21:27Z</cp:lastPrinted>
  <dcterms:created xsi:type="dcterms:W3CDTF">2011-09-02T10:27:30Z</dcterms:created>
  <dcterms:modified xsi:type="dcterms:W3CDTF">2022-10-21T10:01:01Z</dcterms:modified>
</cp:coreProperties>
</file>